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4795" windowHeight="13290" activeTab="0"/>
  </bookViews>
  <sheets>
    <sheet name="Sheet1 (2)"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<sst xmlns="http://schemas.openxmlformats.org/spreadsheetml/2006/main" count="185" uniqueCount="101">
  <si>
    <r>
      <t>6. Ophthalmologic examination</t>
    </r>
    <r>
      <rPr>
        <sz val="9"/>
        <rFont val="Arial"/>
        <family val="2"/>
      </rPr>
      <t xml:space="preserve"> (Refraction measurement, intraocular pressure, eye ground)</t>
    </r>
  </si>
  <si>
    <t>Every 2 years as of 40 years, Every year in case of hypertension or diabetics</t>
  </si>
  <si>
    <r>
      <t>3. Urine: chemistry and sediment analysis</t>
    </r>
    <r>
      <rPr>
        <sz val="9"/>
        <rFont val="Arial"/>
        <family val="2"/>
      </rPr>
      <t xml:space="preserve"> </t>
    </r>
  </si>
  <si>
    <t>3. Valid Price List of Other Services (Annex)
- an integral part of the tender</t>
  </si>
  <si>
    <r>
      <t xml:space="preserve">The Financial Offer has three (3) parts:
1. Reference Prices
2. Offered Prices
3. Valid Price List of Other Services
</t>
    </r>
    <r>
      <rPr>
        <b/>
        <sz val="9"/>
        <rFont val="Arial"/>
        <family val="2"/>
      </rPr>
      <t xml:space="preserve">YOU CAN FILL IN TABLES 1 AND 2 EITHER MANUALLY OR IN EXCEL FORMAT (SEPARATE TABLE).
If you fill in this template manually you will have to carry out the calculations yourself.
If you use the separate excel template, tables 1 and 2 have been pre-filled with weighting and calculation formulas (marked in grey). </t>
    </r>
    <r>
      <rPr>
        <sz val="9"/>
        <rFont val="Arial"/>
        <family val="2"/>
      </rPr>
      <t xml:space="preserve">
</t>
    </r>
    <r>
      <rPr>
        <b/>
        <sz val="9"/>
        <rFont val="Arial"/>
        <family val="2"/>
      </rPr>
      <t>Instructions for filling in the excel table:</t>
    </r>
    <r>
      <rPr>
        <sz val="9"/>
        <rFont val="Arial"/>
        <family val="2"/>
      </rPr>
      <t xml:space="preserve">
- Start by inserting your prices for annual medical and pre-employment medical examinations (prices with VAT excluded) for each item in table 2/Offered Prices except for the ones marked in grey. Those are calculated automatically.
- Then, insert the missing prices to Table 1/Reference Prices (white cells). The table will be completed automatically, resulting to reference prices for each category. Sum of the reference prices (marked in yellow) will form the overall weighted price of the bid.
</t>
    </r>
    <r>
      <rPr>
        <b/>
        <sz val="9"/>
        <rFont val="Arial"/>
        <family val="2"/>
      </rPr>
      <t xml:space="preserve">Enclose the valid price list of your company as Annex (3), add your company's name, date and sign the offer.  </t>
    </r>
  </si>
  <si>
    <t>b. Blood: Sedimentation rate, Urea, Uric acid, Creatinine, Glycemia, Cholesterol, Triglyseride, HDL/LDL, Bilirubin, GGT, SGOT (ASAT), SGPT (ALAT), Cellognost sigma, Calcium, Hepatitis B, Hepatitis A, Hepatitis C, TSH, CRP, Hematology (with formula and platelets), Iron, Ferritine, Transferrine -  if Hemogl. Man &lt; 13.0 – woman &lt; 12,5, TPHA – if sigma +, Alkaline phosphatise.</t>
  </si>
  <si>
    <t>1. Anamnesis</t>
  </si>
  <si>
    <t>2. Clinical examination</t>
  </si>
  <si>
    <t>3. Antrophometry</t>
  </si>
  <si>
    <t>4. Blood pression and pulse</t>
  </si>
  <si>
    <t>5. Hearing</t>
  </si>
  <si>
    <t>6. Lung function</t>
  </si>
  <si>
    <t>7. Laboratory tests</t>
  </si>
  <si>
    <t>a. Urine analysis</t>
  </si>
  <si>
    <t>8. Further tests and exams</t>
  </si>
  <si>
    <t>a. Vision test – exhaustive ophthalmology exam carried out by an opthalmologist</t>
  </si>
  <si>
    <t>b. Chest x-rays</t>
  </si>
  <si>
    <t>c. Resting electrocardiogram</t>
  </si>
  <si>
    <t>2. Blood</t>
  </si>
  <si>
    <t>Sedimentation rate, CRP</t>
  </si>
  <si>
    <t>Full blood count with platelets</t>
  </si>
  <si>
    <t>Blood sugar, HbA1c (if blood sugar &gt;110 mg%)</t>
  </si>
  <si>
    <t>Creatinin, Urea</t>
  </si>
  <si>
    <t>Uric acid, Potassium</t>
  </si>
  <si>
    <t>Cholesterol Total / LDL / HDL Triglycerides</t>
  </si>
  <si>
    <t>γGT – SGPT – SGOT</t>
  </si>
  <si>
    <t>Proteines – electrophoresis (age &gt; 45)</t>
  </si>
  <si>
    <t>TSH (if abnormal: FT3, FT4)</t>
  </si>
  <si>
    <t>Ferritin</t>
  </si>
  <si>
    <t xml:space="preserve">HIV (only on signed request) </t>
  </si>
  <si>
    <t xml:space="preserve">5. ECG at rest </t>
  </si>
  <si>
    <t xml:space="preserve">6. Ophthalmologic examination </t>
  </si>
  <si>
    <t xml:space="preserve">(Refraction measurement, intraocular pressure, eye ground). </t>
  </si>
  <si>
    <t>Every year in case of hypertension or diabetics</t>
  </si>
  <si>
    <t>7. Women</t>
  </si>
  <si>
    <t>Clinical examination</t>
  </si>
  <si>
    <t>PAP smear test</t>
  </si>
  <si>
    <t>Colposcopy</t>
  </si>
  <si>
    <t>HPV</t>
  </si>
  <si>
    <t>Pelvic ultrasound</t>
  </si>
  <si>
    <t xml:space="preserve">8. Mens´s health as of 45 years onwards </t>
  </si>
  <si>
    <t>Faecal Occult blood test &gt; 45 years</t>
  </si>
  <si>
    <t>HIV – with the agreement and the signature of the candidate</t>
  </si>
  <si>
    <t>PSA man &gt;45 years</t>
  </si>
  <si>
    <t>Seric protein &gt;50 years,</t>
  </si>
  <si>
    <t>Electrophoresis &gt;50 years</t>
  </si>
  <si>
    <t xml:space="preserve"> 9.  Chest X-ray: only if medically indicated </t>
  </si>
  <si>
    <t>ECHA/2012/182 - MEDICAL SERVICES - FINANCIAL OFFER</t>
  </si>
  <si>
    <t>VAT
excluded</t>
  </si>
  <si>
    <t>VAT
included</t>
  </si>
  <si>
    <t>Total price of annual medical examination for women</t>
  </si>
  <si>
    <t>Total price of annual medical examination for men</t>
  </si>
  <si>
    <t>PSA &gt; 45 years</t>
  </si>
  <si>
    <t>Rectal examination of prostate &gt; 45 years</t>
  </si>
  <si>
    <t>Echography of prostate as of 50 years, if medically indicated</t>
  </si>
  <si>
    <t>Mammography as of 40 years</t>
  </si>
  <si>
    <t>Breast ultrasound as of 40 years</t>
  </si>
  <si>
    <t>Every 2 years as of 40 years</t>
  </si>
  <si>
    <t>4. Faeces: occult blood test &gt; 45 years</t>
  </si>
  <si>
    <t xml:space="preserve">Unit price = average price of tests and examinations for men and women: sum of total prices for a full check for men, and for a full check for women as detailed in the price offer. </t>
  </si>
  <si>
    <t>Description</t>
  </si>
  <si>
    <t>10. Administration of a medical file</t>
  </si>
  <si>
    <t>Unit price for a full check</t>
  </si>
  <si>
    <t>Unit price = Price per hour of services provided,
including travel costs</t>
  </si>
  <si>
    <t>B. Pre-employment medical examination</t>
  </si>
  <si>
    <t>Unit price = Price per hour for the services provided by nurse(s) for the vaccination and administrative tasks related to this, including travel costs (excluding the price of the vaccines)</t>
  </si>
  <si>
    <t>Reference
price</t>
  </si>
  <si>
    <t>Company name:</t>
  </si>
  <si>
    <t>Date and signature:</t>
  </si>
  <si>
    <t>A. Annual medical examination</t>
  </si>
  <si>
    <r>
      <t>3. Urine: chemistry and sediment analysis</t>
    </r>
    <r>
      <rPr>
        <sz val="11"/>
        <rFont val="Arial"/>
        <family val="2"/>
      </rPr>
      <t xml:space="preserve"> </t>
    </r>
  </si>
  <si>
    <t>1. Reference Prices</t>
  </si>
  <si>
    <t>2. Offered Prices</t>
  </si>
  <si>
    <t>Prices</t>
  </si>
  <si>
    <r>
      <t>VI.</t>
    </r>
    <r>
      <rPr>
        <sz val="10"/>
        <rFont val="Arial"/>
        <family val="2"/>
      </rPr>
      <t xml:space="preserve"> </t>
    </r>
    <r>
      <rPr>
        <b/>
        <sz val="10"/>
        <rFont val="Arial"/>
        <family val="2"/>
      </rPr>
      <t>Ergonomic checks</t>
    </r>
    <r>
      <rPr>
        <sz val="10"/>
        <rFont val="Arial"/>
        <family val="2"/>
      </rPr>
      <t xml:space="preserve"> for staff on ECHA premises </t>
    </r>
  </si>
  <si>
    <r>
      <t>VII.</t>
    </r>
    <r>
      <rPr>
        <sz val="10"/>
        <rFont val="Arial"/>
        <family val="2"/>
      </rPr>
      <t xml:space="preserve"> </t>
    </r>
    <r>
      <rPr>
        <b/>
        <sz val="10"/>
        <rFont val="Arial"/>
        <family val="2"/>
      </rPr>
      <t>Seasonal influenza vaccinations</t>
    </r>
  </si>
  <si>
    <t>Overall weighted price</t>
  </si>
  <si>
    <r>
      <t xml:space="preserve">3. Valid Price List of Other Services (Annex)
- </t>
    </r>
    <r>
      <rPr>
        <b/>
        <sz val="14"/>
        <rFont val="Arial"/>
        <family val="2"/>
      </rPr>
      <t>an</t>
    </r>
    <r>
      <rPr>
        <b/>
        <sz val="18"/>
        <rFont val="Arial"/>
        <family val="2"/>
      </rPr>
      <t xml:space="preserve"> </t>
    </r>
    <r>
      <rPr>
        <b/>
        <sz val="14"/>
        <rFont val="Arial"/>
        <family val="2"/>
      </rPr>
      <t>integral part of the tender</t>
    </r>
  </si>
  <si>
    <t>Unit price = Price per hour of services provided,
all included</t>
  </si>
  <si>
    <t>Weighting*)</t>
  </si>
  <si>
    <r>
      <t>V. Nurse services</t>
    </r>
    <r>
      <rPr>
        <sz val="10"/>
        <rFont val="Arial"/>
        <family val="2"/>
      </rPr>
      <t xml:space="preserve"> (***) in ECHA premises and in
the Medical Centre</t>
    </r>
  </si>
  <si>
    <t>*) Weighting of the prices is based on the estimated annual consumption</t>
  </si>
  <si>
    <t>1. Clinical examination and consultation on the results (approx. 30 min)</t>
  </si>
  <si>
    <t xml:space="preserve">PLEASE NOTE:  Only one price should be indicated per box. No comment, empty box (except the grey ones) or more than one price indicated per box will be accepted. Prices will have to be guaranteed to the staff of the European Chemicals Agency. </t>
  </si>
  <si>
    <t>A. Total price of annual medical examination: 50% men and 50% women</t>
  </si>
  <si>
    <t>B. Total price of pre-employment medical examination</t>
  </si>
  <si>
    <r>
      <t>A. Annual medical check</t>
    </r>
    <r>
      <rPr>
        <sz val="10"/>
        <rFont val="Arial"/>
        <family val="2"/>
      </rPr>
      <t xml:space="preserve"> including medical visit, laboratory and other exams, administrative organisation and maintenance of medical files according to point </t>
    </r>
    <r>
      <rPr>
        <b/>
        <sz val="10"/>
        <rFont val="Arial"/>
        <family val="2"/>
      </rPr>
      <t>4.1.a</t>
    </r>
  </si>
  <si>
    <r>
      <t>B. Pre-employment check</t>
    </r>
    <r>
      <rPr>
        <sz val="10"/>
        <rFont val="Arial"/>
        <family val="2"/>
      </rPr>
      <t xml:space="preserve"> including medical visit, 
laboratory and other exams according to point </t>
    </r>
    <r>
      <rPr>
        <b/>
        <sz val="10"/>
        <rFont val="Arial"/>
        <family val="2"/>
      </rPr>
      <t>4.1.b</t>
    </r>
  </si>
  <si>
    <r>
      <t>D. Medical Advisor</t>
    </r>
    <r>
      <rPr>
        <sz val="10"/>
        <rFont val="Arial"/>
        <family val="2"/>
      </rPr>
      <t xml:space="preserve"> </t>
    </r>
    <r>
      <rPr>
        <b/>
        <sz val="10"/>
        <rFont val="Arial"/>
        <family val="2"/>
      </rPr>
      <t>missions</t>
    </r>
    <r>
      <rPr>
        <sz val="10"/>
        <rFont val="Arial"/>
        <family val="2"/>
      </rPr>
      <t>:
- if mission in Finland the hourly rate will be used as basis for payment to cover the duration of the mission from the Medical centre to the destination.
- for missions outside Finland, please indicate price for one mission day</t>
    </r>
  </si>
  <si>
    <r>
      <t xml:space="preserve">(***) </t>
    </r>
    <r>
      <rPr>
        <sz val="8"/>
        <rFont val="Arial"/>
        <family val="2"/>
      </rPr>
      <t>With regard to the prices for the services of the Nurse: his/her services regarding to the coordination and assistance in the context of pre-employment -medical examination and the annual medical examination shall be an integral part of the costs of these examinations. Only the specific services provided by the Nurse at the Agency’s premises or in the Medical Centre requested by ECHA shall be invoiced per worked hour. The monthly presence sheet must be attached to the invoice, including the description of the services provided.</t>
    </r>
  </si>
  <si>
    <r>
      <t>C.</t>
    </r>
    <r>
      <rPr>
        <sz val="10"/>
        <rFont val="Arial"/>
        <family val="2"/>
      </rPr>
      <t xml:space="preserve"> </t>
    </r>
    <r>
      <rPr>
        <b/>
        <sz val="10"/>
        <rFont val="Arial"/>
        <family val="2"/>
      </rPr>
      <t>Medical Advisor</t>
    </r>
    <r>
      <rPr>
        <sz val="10"/>
        <rFont val="Arial"/>
        <family val="2"/>
      </rPr>
      <t xml:space="preserve"> </t>
    </r>
    <r>
      <rPr>
        <b/>
        <sz val="10"/>
        <rFont val="Arial"/>
        <family val="2"/>
      </rPr>
      <t xml:space="preserve">services </t>
    </r>
    <r>
      <rPr>
        <sz val="10"/>
        <rFont val="Arial"/>
        <family val="2"/>
      </rPr>
      <t>(**) in ECHA premises or
in the Medical Centre or when visiting a staff member at home in Finland</t>
    </r>
  </si>
  <si>
    <t>(**) With regard to the prices for the services of the Medical Advisor: his/her services regarding to the clinical examinations and
informing staff members regarding the results in the context of pre-employment -medical examination and the annual medical examination shall be an integral part of the costs of these examinations. Only the specific services provided by the Medical Advisor at the Agency’s premises or in the Medical Centre or when visiting a staff member at home in Finland according to the service requested by ECHA shall be invoiced per worked hour. The monthly presence sheet must be attached to the invoice, including the description of the services provided.</t>
  </si>
  <si>
    <t>Unit price = Price per one mission day abroad, all included
except travel and accommodation costs and daily subsistence allowances</t>
  </si>
  <si>
    <r>
      <t xml:space="preserve">The Financial Offer has three (3) parts:
1. Reference Prices
2. Offered Prices
3. Valid Price List of Other Services
</t>
    </r>
    <r>
      <rPr>
        <b/>
        <sz val="10"/>
        <rFont val="Arial"/>
        <family val="2"/>
      </rPr>
      <t xml:space="preserve">YOU CAN FILL IN TABLES 1 AND 2 EITHER MANUALLY OR IN EXCEL FORMAT (SEPARATE TABLE).
If you fill in the table manually you will have to carry out the calculations yourself.
If you use the excel template, tables 1 and 2 have been pre-filled with weighting and calculation formulas (marked in grey). </t>
    </r>
    <r>
      <rPr>
        <sz val="10"/>
        <rFont val="Arial"/>
        <family val="2"/>
      </rPr>
      <t xml:space="preserve">
</t>
    </r>
    <r>
      <rPr>
        <b/>
        <sz val="10"/>
        <rFont val="Arial"/>
        <family val="2"/>
      </rPr>
      <t>Instructions for filling in the excel table:</t>
    </r>
    <r>
      <rPr>
        <sz val="10"/>
        <rFont val="Arial"/>
        <family val="2"/>
      </rPr>
      <t xml:space="preserve">
- Start by inserting your prices for annual medical and pre-employment medical examinations (prices with VAT excluded) for each item in table 2/Offered Prices except for the ones marked in grey. Those are calculated automatically.
- Then, insert the missing prices to Table 1/Reference Prices (white cells). The table will be completed automatically, resulting to reference prices for each category. Sum of the reference prices will form the overall weighted price of the bid.
</t>
    </r>
    <r>
      <rPr>
        <b/>
        <sz val="10"/>
        <rFont val="Arial"/>
        <family val="2"/>
      </rPr>
      <t xml:space="preserve">Enclose the valid price list of your company as Annex (3), add your company's name, date and sign the offer.  </t>
    </r>
  </si>
  <si>
    <r>
      <t>A. Annual medical check</t>
    </r>
    <r>
      <rPr>
        <sz val="9"/>
        <rFont val="Arial"/>
        <family val="2"/>
      </rPr>
      <t xml:space="preserve"> including medical visit, laboratory and other exams, administrative organisation and maintenance of medical files according to point </t>
    </r>
    <r>
      <rPr>
        <b/>
        <sz val="9"/>
        <rFont val="Arial"/>
        <family val="2"/>
      </rPr>
      <t>4.1.a</t>
    </r>
  </si>
  <si>
    <r>
      <t>B. Pre-employment check</t>
    </r>
    <r>
      <rPr>
        <sz val="9"/>
        <rFont val="Arial"/>
        <family val="2"/>
      </rPr>
      <t xml:space="preserve"> including medical visit, 
laboratory and other exams according to point </t>
    </r>
    <r>
      <rPr>
        <b/>
        <sz val="9"/>
        <rFont val="Arial"/>
        <family val="2"/>
      </rPr>
      <t>4.1.b</t>
    </r>
  </si>
  <si>
    <r>
      <t>C.</t>
    </r>
    <r>
      <rPr>
        <sz val="9"/>
        <rFont val="Arial"/>
        <family val="2"/>
      </rPr>
      <t xml:space="preserve"> </t>
    </r>
    <r>
      <rPr>
        <b/>
        <sz val="9"/>
        <rFont val="Arial"/>
        <family val="2"/>
      </rPr>
      <t>Medical Advisor</t>
    </r>
    <r>
      <rPr>
        <sz val="9"/>
        <rFont val="Arial"/>
        <family val="2"/>
      </rPr>
      <t xml:space="preserve"> </t>
    </r>
    <r>
      <rPr>
        <b/>
        <sz val="9"/>
        <rFont val="Arial"/>
        <family val="2"/>
      </rPr>
      <t xml:space="preserve">services </t>
    </r>
    <r>
      <rPr>
        <sz val="9"/>
        <rFont val="Arial"/>
        <family val="2"/>
      </rPr>
      <t>(**) in ECHA premises or
in the Medical Centre or when visiting a staff member at home in Finland</t>
    </r>
  </si>
  <si>
    <r>
      <t>D. Medical Advisor</t>
    </r>
    <r>
      <rPr>
        <sz val="9"/>
        <rFont val="Arial"/>
        <family val="2"/>
      </rPr>
      <t xml:space="preserve"> </t>
    </r>
    <r>
      <rPr>
        <b/>
        <sz val="9"/>
        <rFont val="Arial"/>
        <family val="2"/>
      </rPr>
      <t>missions</t>
    </r>
    <r>
      <rPr>
        <sz val="9"/>
        <rFont val="Arial"/>
        <family val="2"/>
      </rPr>
      <t>:
- if mission in Finland the hourly rate will be used as basis for payment to cover the duration of the mission from the Medical centre to the destination.
- for missions outside Finland, please indicate price for one mission day</t>
    </r>
  </si>
  <si>
    <r>
      <t>E. Nurse services</t>
    </r>
    <r>
      <rPr>
        <sz val="9"/>
        <rFont val="Arial"/>
        <family val="2"/>
      </rPr>
      <t xml:space="preserve"> (***) in ECHA premises and in
the Medical Centre</t>
    </r>
  </si>
  <si>
    <r>
      <t>F.</t>
    </r>
    <r>
      <rPr>
        <sz val="9"/>
        <rFont val="Arial"/>
        <family val="2"/>
      </rPr>
      <t xml:space="preserve"> </t>
    </r>
    <r>
      <rPr>
        <b/>
        <sz val="9"/>
        <rFont val="Arial"/>
        <family val="2"/>
      </rPr>
      <t>Ergonomic checks</t>
    </r>
    <r>
      <rPr>
        <sz val="9"/>
        <rFont val="Arial"/>
        <family val="2"/>
      </rPr>
      <t xml:space="preserve"> for staff on ECHA premises </t>
    </r>
  </si>
  <si>
    <r>
      <t>G.</t>
    </r>
    <r>
      <rPr>
        <sz val="9"/>
        <rFont val="Arial"/>
        <family val="2"/>
      </rPr>
      <t xml:space="preserve"> </t>
    </r>
    <r>
      <rPr>
        <b/>
        <sz val="9"/>
        <rFont val="Arial"/>
        <family val="2"/>
      </rPr>
      <t>Seasonal influenza vaccinations</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</si>
</sst>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19">
    <font>
      <sz val="10"/>
      <name val="Arial"/>
      <family val="0"/>
    </font>
    <font>
      <sz val="8"/>
      <name val="Arial"/>
      <family val="0"/>
    </font>
    <font>
      <sz val="12"/>
      <name val="Arial"/>
      <family val="2"/>
    </font>
    <font>
      <b/>
      <sz val="12"/>
      <name val="Arial"/>
      <family val="2"/>
    </font>
    <font>
      <b/>
      <sz val="10"/>
      <name val="Arial"/>
      <family val="2"/>
    </font>
    <font>
      <b/>
      <sz val="14"/>
      <name val="Arial"/>
      <family val="2"/>
    </font>
    <font>
      <u val="single"/>
      <sz val="10"/>
      <color indexed="12"/>
      <name val="Arial"/>
      <family val="0"/>
    </font>
    <font>
      <u val="single"/>
      <sz val="10"/>
      <color indexed="36"/>
      <name val="Arial"/>
      <family val="0"/>
    </font>
    <font>
      <b/>
      <sz val="11"/>
      <name val="Arial"/>
      <family val="2"/>
    </font>
    <font>
      <sz val="11"/>
      <name val="Arial"/>
      <family val="2"/>
    </font>
    <font>
      <sz val="9"/>
      <name val="Arial"/>
      <family val="2"/>
    </font>
    <font>
      <b/>
      <sz val="9"/>
      <name val="Arial"/>
      <family val="2"/>
    </font>
    <font>
      <b/>
      <sz val="11"/>
      <color indexed="8"/>
      <name val="Arial"/>
      <family val="2"/>
    </font>
    <font>
      <sz val="11"/>
      <color indexed="8"/>
      <name val="Arial"/>
      <family val="2"/>
    </font>
    <font>
      <b/>
      <sz val="18"/>
      <name val="Arial"/>
      <family val="2"/>
    </font>
    <font>
      <b/>
      <sz val="8"/>
      <name val="Arial"/>
      <family val="2"/>
    </font>
    <font>
      <b/>
      <sz val="16"/>
      <name val="Arial"/>
      <family val="2"/>
    </font>
    <font>
      <b/>
      <sz val="9"/>
      <color indexed="8"/>
      <name val="Arial"/>
      <family val="2"/>
    </font>
    <font>
      <sz val="9"/>
      <color indexed="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2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3" fillId="0" borderId="1" xfId="0" applyFont="1" applyBorder="1" applyAlignment="1">
      <alignment horizont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wrapText="1"/>
    </xf>
    <xf numFmtId="0" fontId="3" fillId="0" borderId="4" xfId="0" applyFont="1" applyBorder="1" applyAlignment="1">
      <alignment horizontal="center"/>
    </xf>
    <xf numFmtId="0" fontId="4" fillId="0" borderId="3" xfId="0" applyFont="1" applyBorder="1" applyAlignment="1">
      <alignment/>
    </xf>
    <xf numFmtId="0" fontId="4" fillId="0" borderId="5" xfId="0" applyFont="1" applyBorder="1" applyAlignment="1">
      <alignment/>
    </xf>
    <xf numFmtId="0" fontId="8" fillId="0" borderId="6" xfId="0" applyFont="1" applyBorder="1" applyAlignment="1">
      <alignment/>
    </xf>
    <xf numFmtId="0" fontId="9" fillId="0" borderId="7" xfId="0" applyFont="1" applyBorder="1" applyAlignment="1">
      <alignment/>
    </xf>
    <xf numFmtId="0" fontId="8" fillId="0" borderId="8" xfId="0" applyFont="1" applyBorder="1" applyAlignment="1">
      <alignment/>
    </xf>
    <xf numFmtId="0" fontId="9" fillId="0" borderId="0" xfId="0" applyFont="1" applyBorder="1" applyAlignment="1">
      <alignment/>
    </xf>
    <xf numFmtId="0" fontId="9" fillId="0" borderId="8" xfId="0" applyFont="1" applyBorder="1" applyAlignment="1">
      <alignment/>
    </xf>
    <xf numFmtId="0" fontId="12" fillId="0" borderId="8" xfId="0" applyFont="1" applyBorder="1" applyAlignment="1">
      <alignment/>
    </xf>
    <xf numFmtId="0" fontId="13" fillId="0" borderId="8" xfId="0" applyFont="1" applyBorder="1" applyAlignment="1">
      <alignment/>
    </xf>
    <xf numFmtId="0" fontId="8" fillId="0" borderId="9" xfId="0" applyFont="1" applyBorder="1" applyAlignment="1">
      <alignment/>
    </xf>
    <xf numFmtId="0" fontId="9" fillId="0" borderId="10" xfId="0" applyFont="1" applyBorder="1" applyAlignment="1">
      <alignment/>
    </xf>
    <xf numFmtId="0" fontId="8" fillId="0" borderId="2" xfId="0" applyFont="1" applyBorder="1" applyAlignment="1">
      <alignment/>
    </xf>
    <xf numFmtId="0" fontId="9" fillId="0" borderId="0" xfId="0" applyFont="1" applyAlignment="1">
      <alignment/>
    </xf>
    <xf numFmtId="0" fontId="8" fillId="0" borderId="8" xfId="0" applyFont="1" applyBorder="1" applyAlignment="1">
      <alignment horizontal="left"/>
    </xf>
    <xf numFmtId="0" fontId="8" fillId="0" borderId="0"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9" fillId="0" borderId="8" xfId="0" applyFont="1" applyBorder="1" applyAlignment="1">
      <alignment horizontal="left"/>
    </xf>
    <xf numFmtId="0" fontId="9" fillId="0" borderId="0"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14" fillId="0" borderId="0" xfId="0" applyFont="1" applyAlignment="1">
      <alignment/>
    </xf>
    <xf numFmtId="4" fontId="3" fillId="2" borderId="11" xfId="0" applyNumberFormat="1" applyFont="1" applyFill="1" applyBorder="1" applyAlignment="1">
      <alignment/>
    </xf>
    <xf numFmtId="4" fontId="3" fillId="2" borderId="4" xfId="0" applyNumberFormat="1" applyFont="1" applyFill="1" applyBorder="1" applyAlignment="1">
      <alignment/>
    </xf>
    <xf numFmtId="4" fontId="3" fillId="2" borderId="1" xfId="0" applyNumberFormat="1" applyFont="1" applyFill="1" applyBorder="1" applyAlignment="1">
      <alignment/>
    </xf>
    <xf numFmtId="0" fontId="0" fillId="2" borderId="12" xfId="0" applyFont="1" applyFill="1" applyBorder="1" applyAlignment="1">
      <alignment/>
    </xf>
    <xf numFmtId="4" fontId="4" fillId="2" borderId="4" xfId="0" applyNumberFormat="1" applyFont="1" applyFill="1" applyBorder="1" applyAlignment="1">
      <alignment/>
    </xf>
    <xf numFmtId="0" fontId="4" fillId="2" borderId="4" xfId="0" applyFont="1" applyFill="1" applyBorder="1" applyAlignment="1">
      <alignment/>
    </xf>
    <xf numFmtId="0" fontId="4" fillId="2" borderId="12" xfId="0" applyFont="1" applyFill="1" applyBorder="1" applyAlignment="1">
      <alignment/>
    </xf>
    <xf numFmtId="4" fontId="2" fillId="2" borderId="11" xfId="0" applyNumberFormat="1" applyFont="1" applyFill="1" applyBorder="1" applyAlignment="1">
      <alignment/>
    </xf>
    <xf numFmtId="0" fontId="0" fillId="2" borderId="13" xfId="0" applyFill="1" applyBorder="1" applyAlignment="1">
      <alignment/>
    </xf>
    <xf numFmtId="0" fontId="4" fillId="0" borderId="4" xfId="0" applyFont="1" applyBorder="1" applyAlignment="1" applyProtection="1">
      <alignment/>
      <protection locked="0"/>
    </xf>
    <xf numFmtId="0" fontId="0" fillId="0" borderId="4" xfId="0" applyFont="1" applyBorder="1" applyAlignment="1" applyProtection="1">
      <alignment/>
      <protection locked="0"/>
    </xf>
    <xf numFmtId="4" fontId="3" fillId="0" borderId="12" xfId="0" applyNumberFormat="1" applyFont="1" applyBorder="1" applyAlignment="1" applyProtection="1">
      <alignment/>
      <protection locked="0"/>
    </xf>
    <xf numFmtId="0" fontId="4" fillId="0" borderId="14" xfId="0" applyFont="1" applyBorder="1" applyAlignment="1" applyProtection="1">
      <alignment/>
      <protection locked="0"/>
    </xf>
    <xf numFmtId="4" fontId="2" fillId="0" borderId="11" xfId="0" applyNumberFormat="1" applyFont="1" applyBorder="1" applyAlignment="1" applyProtection="1">
      <alignment/>
      <protection locked="0"/>
    </xf>
    <xf numFmtId="0" fontId="0" fillId="0" borderId="13" xfId="0" applyBorder="1" applyAlignment="1" applyProtection="1">
      <alignment/>
      <protection locked="0"/>
    </xf>
    <xf numFmtId="4" fontId="3" fillId="0" borderId="11" xfId="0" applyNumberFormat="1" applyFont="1" applyBorder="1" applyAlignment="1" applyProtection="1">
      <alignment/>
      <protection locked="0"/>
    </xf>
    <xf numFmtId="4" fontId="2" fillId="0" borderId="12" xfId="0" applyNumberFormat="1" applyFont="1" applyBorder="1" applyAlignment="1" applyProtection="1">
      <alignment/>
      <protection locked="0"/>
    </xf>
    <xf numFmtId="0" fontId="0" fillId="0" borderId="12" xfId="0" applyFont="1" applyBorder="1" applyAlignment="1" applyProtection="1">
      <alignment/>
      <protection locked="0"/>
    </xf>
    <xf numFmtId="0" fontId="0" fillId="0" borderId="11" xfId="0" applyFont="1" applyBorder="1" applyAlignment="1" applyProtection="1">
      <alignment/>
      <protection locked="0"/>
    </xf>
    <xf numFmtId="4" fontId="2" fillId="0" borderId="11" xfId="0" applyNumberFormat="1" applyFont="1" applyBorder="1" applyAlignment="1" applyProtection="1">
      <alignment/>
      <protection locked="0"/>
    </xf>
    <xf numFmtId="0" fontId="0" fillId="0" borderId="11" xfId="0" applyBorder="1" applyAlignment="1" applyProtection="1">
      <alignment/>
      <protection locked="0"/>
    </xf>
    <xf numFmtId="4" fontId="2" fillId="0" borderId="4" xfId="0" applyNumberFormat="1" applyFont="1" applyBorder="1" applyAlignment="1" applyProtection="1">
      <alignment/>
      <protection locked="0"/>
    </xf>
    <xf numFmtId="0" fontId="0" fillId="0" borderId="4" xfId="0" applyBorder="1" applyAlignment="1" applyProtection="1">
      <alignment/>
      <protection locked="0"/>
    </xf>
    <xf numFmtId="4" fontId="3" fillId="2" borderId="4" xfId="0" applyNumberFormat="1" applyFont="1" applyFill="1" applyBorder="1" applyAlignment="1" applyProtection="1">
      <alignment/>
      <protection locked="0"/>
    </xf>
    <xf numFmtId="0" fontId="0" fillId="3" borderId="3" xfId="0" applyFont="1" applyFill="1" applyBorder="1" applyAlignment="1">
      <alignment/>
    </xf>
    <xf numFmtId="0" fontId="0" fillId="3" borderId="1" xfId="0" applyFont="1" applyFill="1" applyBorder="1" applyAlignment="1">
      <alignment/>
    </xf>
    <xf numFmtId="0" fontId="4" fillId="3" borderId="1" xfId="0" applyFont="1" applyFill="1" applyBorder="1" applyAlignment="1">
      <alignment/>
    </xf>
    <xf numFmtId="0" fontId="3" fillId="3" borderId="1" xfId="0" applyFont="1" applyFill="1" applyBorder="1" applyAlignment="1">
      <alignment/>
    </xf>
    <xf numFmtId="0" fontId="8" fillId="3" borderId="2" xfId="0" applyFont="1" applyFill="1" applyBorder="1" applyAlignment="1">
      <alignment/>
    </xf>
    <xf numFmtId="0" fontId="9" fillId="3" borderId="3" xfId="0" applyFont="1" applyFill="1" applyBorder="1" applyAlignment="1">
      <alignment/>
    </xf>
    <xf numFmtId="4" fontId="3" fillId="3" borderId="1" xfId="0" applyNumberFormat="1" applyFont="1" applyFill="1" applyBorder="1" applyAlignment="1">
      <alignment/>
    </xf>
    <xf numFmtId="0" fontId="8" fillId="3" borderId="2" xfId="0" applyFont="1" applyFill="1" applyBorder="1" applyAlignment="1">
      <alignment horizontal="left"/>
    </xf>
    <xf numFmtId="0" fontId="8" fillId="3" borderId="3" xfId="0" applyFont="1" applyFill="1" applyBorder="1" applyAlignment="1">
      <alignment horizontal="left"/>
    </xf>
    <xf numFmtId="0" fontId="1" fillId="0" borderId="0" xfId="0" applyFont="1" applyBorder="1" applyAlignment="1">
      <alignment wrapText="1"/>
    </xf>
    <xf numFmtId="0" fontId="1" fillId="0" borderId="0" xfId="0" applyFont="1" applyBorder="1" applyAlignment="1">
      <alignment/>
    </xf>
    <xf numFmtId="0" fontId="15" fillId="0" borderId="0" xfId="0" applyFont="1" applyAlignment="1">
      <alignment/>
    </xf>
    <xf numFmtId="0" fontId="0" fillId="0" borderId="0" xfId="0" applyFont="1" applyBorder="1" applyAlignment="1">
      <alignment wrapText="1"/>
    </xf>
    <xf numFmtId="0" fontId="14" fillId="0" borderId="0" xfId="0" applyFont="1" applyBorder="1" applyAlignment="1">
      <alignment/>
    </xf>
    <xf numFmtId="0" fontId="16" fillId="0" borderId="2" xfId="0" applyFont="1" applyBorder="1" applyAlignment="1">
      <alignment/>
    </xf>
    <xf numFmtId="0" fontId="0" fillId="0" borderId="3" xfId="0" applyBorder="1" applyAlignment="1">
      <alignment/>
    </xf>
    <xf numFmtId="0" fontId="0" fillId="0" borderId="5" xfId="0" applyBorder="1" applyAlignment="1">
      <alignment/>
    </xf>
    <xf numFmtId="0" fontId="0" fillId="0" borderId="0" xfId="0" applyBorder="1" applyAlignment="1">
      <alignment/>
    </xf>
    <xf numFmtId="0" fontId="10" fillId="2" borderId="12" xfId="0" applyFont="1" applyFill="1" applyBorder="1" applyAlignment="1">
      <alignment/>
    </xf>
    <xf numFmtId="0" fontId="11" fillId="2" borderId="4" xfId="0" applyFont="1" applyFill="1" applyBorder="1" applyAlignment="1">
      <alignment/>
    </xf>
    <xf numFmtId="0" fontId="4" fillId="0" borderId="4" xfId="0" applyFont="1" applyBorder="1" applyAlignment="1">
      <alignment horizontal="center" wrapText="1"/>
    </xf>
    <xf numFmtId="0" fontId="4" fillId="0" borderId="4" xfId="0" applyFont="1" applyBorder="1" applyAlignment="1">
      <alignment horizontal="center"/>
    </xf>
    <xf numFmtId="4" fontId="11" fillId="2" borderId="1" xfId="0" applyNumberFormat="1" applyFont="1" applyFill="1" applyBorder="1" applyAlignment="1">
      <alignment/>
    </xf>
    <xf numFmtId="0" fontId="11" fillId="2" borderId="1" xfId="0" applyFont="1" applyFill="1" applyBorder="1" applyAlignment="1">
      <alignment/>
    </xf>
    <xf numFmtId="0" fontId="10" fillId="2" borderId="14" xfId="0" applyFont="1" applyFill="1" applyBorder="1" applyAlignment="1">
      <alignment/>
    </xf>
    <xf numFmtId="4" fontId="11" fillId="2" borderId="5" xfId="0" applyNumberFormat="1" applyFont="1" applyFill="1" applyBorder="1" applyAlignment="1">
      <alignment/>
    </xf>
    <xf numFmtId="0" fontId="11" fillId="0" borderId="5" xfId="0" applyFont="1" applyBorder="1" applyAlignment="1" applyProtection="1">
      <alignment/>
      <protection locked="0"/>
    </xf>
    <xf numFmtId="0" fontId="11" fillId="2" borderId="14" xfId="0" applyFont="1" applyFill="1" applyBorder="1" applyAlignment="1">
      <alignment/>
    </xf>
    <xf numFmtId="0" fontId="11" fillId="0" borderId="15" xfId="0" applyFont="1" applyBorder="1" applyAlignment="1" applyProtection="1">
      <alignment/>
      <protection locked="0"/>
    </xf>
    <xf numFmtId="0" fontId="10" fillId="2" borderId="1" xfId="0" applyFont="1" applyFill="1" applyBorder="1" applyAlignment="1">
      <alignment/>
    </xf>
    <xf numFmtId="0" fontId="11" fillId="0" borderId="2" xfId="0" applyFont="1" applyBorder="1" applyAlignment="1">
      <alignment/>
    </xf>
    <xf numFmtId="0" fontId="10" fillId="0" borderId="3" xfId="0" applyFont="1" applyBorder="1" applyAlignment="1">
      <alignment/>
    </xf>
    <xf numFmtId="4" fontId="11" fillId="0" borderId="1" xfId="0" applyNumberFormat="1" applyFont="1" applyBorder="1" applyAlignment="1" applyProtection="1">
      <alignment/>
      <protection locked="0"/>
    </xf>
    <xf numFmtId="4" fontId="11" fillId="2" borderId="12" xfId="0" applyNumberFormat="1" applyFont="1" applyFill="1" applyBorder="1" applyAlignment="1">
      <alignment/>
    </xf>
    <xf numFmtId="4" fontId="11" fillId="0" borderId="11" xfId="0" applyNumberFormat="1" applyFont="1" applyBorder="1" applyAlignment="1" applyProtection="1">
      <alignment/>
      <protection locked="0"/>
    </xf>
    <xf numFmtId="4" fontId="11" fillId="2" borderId="11" xfId="0" applyNumberFormat="1" applyFont="1" applyFill="1" applyBorder="1" applyAlignment="1">
      <alignment/>
    </xf>
    <xf numFmtId="4" fontId="10" fillId="2" borderId="1" xfId="0" applyNumberFormat="1" applyFont="1" applyFill="1" applyBorder="1" applyAlignment="1">
      <alignment/>
    </xf>
    <xf numFmtId="4" fontId="11" fillId="0" borderId="4" xfId="0" applyNumberFormat="1" applyFont="1" applyBorder="1" applyAlignment="1" applyProtection="1">
      <alignment/>
      <protection locked="0"/>
    </xf>
    <xf numFmtId="4" fontId="10" fillId="0" borderId="16" xfId="0" applyNumberFormat="1" applyFont="1" applyBorder="1" applyAlignment="1" applyProtection="1">
      <alignment/>
      <protection locked="0"/>
    </xf>
    <xf numFmtId="4" fontId="10" fillId="0" borderId="17" xfId="0" applyNumberFormat="1" applyFont="1" applyBorder="1" applyAlignment="1" applyProtection="1">
      <alignment/>
      <protection locked="0"/>
    </xf>
    <xf numFmtId="0" fontId="8" fillId="0" borderId="4" xfId="0" applyFont="1" applyBorder="1" applyAlignment="1">
      <alignment horizontal="center" wrapText="1"/>
    </xf>
    <xf numFmtId="0" fontId="8" fillId="0" borderId="1" xfId="0" applyFont="1" applyBorder="1" applyAlignment="1">
      <alignment horizontal="center"/>
    </xf>
    <xf numFmtId="4" fontId="8" fillId="3" borderId="1" xfId="0" applyNumberFormat="1" applyFont="1" applyFill="1" applyBorder="1" applyAlignment="1">
      <alignment/>
    </xf>
    <xf numFmtId="4" fontId="10" fillId="0" borderId="1" xfId="0" applyNumberFormat="1" applyFont="1" applyBorder="1" applyAlignment="1" applyProtection="1">
      <alignment/>
      <protection locked="0"/>
    </xf>
    <xf numFmtId="0" fontId="8" fillId="3" borderId="9" xfId="0" applyFont="1" applyFill="1" applyBorder="1" applyAlignment="1">
      <alignment horizontal="left"/>
    </xf>
    <xf numFmtId="0" fontId="8" fillId="3" borderId="10" xfId="0" applyFont="1" applyFill="1" applyBorder="1" applyAlignment="1">
      <alignment horizontal="left"/>
    </xf>
    <xf numFmtId="4" fontId="3" fillId="2" borderId="4" xfId="0" applyNumberFormat="1" applyFont="1" applyFill="1" applyBorder="1" applyAlignment="1">
      <alignment/>
    </xf>
    <xf numFmtId="0" fontId="5" fillId="0" borderId="2" xfId="0" applyFont="1" applyBorder="1" applyAlignment="1">
      <alignment horizontal="left"/>
    </xf>
    <xf numFmtId="0" fontId="5" fillId="3" borderId="9" xfId="0" applyFont="1" applyFill="1" applyBorder="1" applyAlignment="1">
      <alignment horizontal="left" wrapText="1"/>
    </xf>
    <xf numFmtId="0" fontId="5" fillId="3" borderId="10" xfId="0" applyFont="1" applyFill="1" applyBorder="1" applyAlignment="1">
      <alignment horizontal="left" wrapText="1"/>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20"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15" fillId="0" borderId="15" xfId="0" applyFont="1" applyBorder="1" applyAlignment="1">
      <alignment horizontal="left" wrapText="1"/>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4" fillId="0" borderId="8"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0" fontId="11" fillId="0" borderId="6" xfId="0" applyFont="1" applyBorder="1" applyAlignment="1">
      <alignment horizontal="left" wrapText="1"/>
    </xf>
    <xf numFmtId="0" fontId="10" fillId="0" borderId="7" xfId="0" applyFont="1" applyBorder="1" applyAlignment="1">
      <alignment horizontal="left"/>
    </xf>
    <xf numFmtId="0" fontId="10" fillId="0" borderId="14" xfId="0" applyFont="1" applyBorder="1" applyAlignment="1">
      <alignment horizontal="left"/>
    </xf>
    <xf numFmtId="0" fontId="11" fillId="0" borderId="8" xfId="0" applyFont="1" applyBorder="1" applyAlignment="1">
      <alignment horizontal="left" wrapText="1"/>
    </xf>
    <xf numFmtId="0" fontId="11" fillId="0" borderId="0" xfId="0" applyFont="1" applyBorder="1" applyAlignment="1">
      <alignment horizontal="left"/>
    </xf>
    <xf numFmtId="0" fontId="11" fillId="0" borderId="13" xfId="0" applyFont="1" applyBorder="1" applyAlignment="1">
      <alignment horizontal="left"/>
    </xf>
    <xf numFmtId="0" fontId="11" fillId="0" borderId="6" xfId="0" applyFont="1" applyBorder="1" applyAlignment="1">
      <alignment horizontal="left"/>
    </xf>
    <xf numFmtId="0" fontId="11" fillId="0" borderId="8" xfId="0" applyFont="1" applyBorder="1" applyAlignment="1">
      <alignment horizontal="left"/>
    </xf>
    <xf numFmtId="0" fontId="11" fillId="0" borderId="9" xfId="0" applyFont="1" applyBorder="1" applyAlignment="1">
      <alignment horizontal="left" wrapText="1"/>
    </xf>
    <xf numFmtId="0" fontId="11" fillId="0" borderId="10" xfId="0" applyFont="1" applyBorder="1" applyAlignment="1">
      <alignment horizontal="left" wrapText="1"/>
    </xf>
    <xf numFmtId="0" fontId="11" fillId="0" borderId="15" xfId="0" applyFont="1" applyBorder="1" applyAlignment="1">
      <alignment horizontal="left" wrapText="1"/>
    </xf>
    <xf numFmtId="0" fontId="11" fillId="0" borderId="0" xfId="0" applyFont="1" applyBorder="1" applyAlignment="1">
      <alignment horizontal="left" wrapText="1"/>
    </xf>
    <xf numFmtId="0" fontId="11" fillId="0" borderId="13"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left"/>
    </xf>
    <xf numFmtId="0" fontId="5" fillId="0" borderId="5" xfId="0" applyFont="1" applyBorder="1" applyAlignment="1">
      <alignment horizontal="left"/>
    </xf>
    <xf numFmtId="0" fontId="10" fillId="0" borderId="21" xfId="0" applyFont="1" applyBorder="1" applyAlignment="1">
      <alignment horizontal="left"/>
    </xf>
    <xf numFmtId="0" fontId="10" fillId="0" borderId="22" xfId="0" applyFont="1" applyBorder="1" applyAlignment="1">
      <alignment horizontal="left"/>
    </xf>
    <xf numFmtId="0" fontId="10" fillId="0" borderId="23" xfId="0" applyFont="1" applyBorder="1" applyAlignment="1">
      <alignment horizontal="left"/>
    </xf>
    <xf numFmtId="0" fontId="11" fillId="0" borderId="9" xfId="0" applyFont="1" applyBorder="1" applyAlignment="1">
      <alignment horizontal="left"/>
    </xf>
    <xf numFmtId="0" fontId="11" fillId="0" borderId="10" xfId="0" applyFont="1" applyBorder="1" applyAlignment="1">
      <alignment horizontal="left"/>
    </xf>
    <xf numFmtId="0" fontId="11" fillId="0" borderId="15"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5" xfId="0" applyFont="1" applyBorder="1" applyAlignment="1">
      <alignment horizontal="left"/>
    </xf>
    <xf numFmtId="0" fontId="11" fillId="0" borderId="7" xfId="0" applyFont="1" applyBorder="1" applyAlignment="1">
      <alignment horizontal="left"/>
    </xf>
    <xf numFmtId="0" fontId="11" fillId="0" borderId="14" xfId="0" applyFont="1" applyBorder="1" applyAlignment="1">
      <alignment horizontal="left"/>
    </xf>
    <xf numFmtId="0" fontId="11" fillId="0" borderId="2" xfId="0" applyFont="1" applyBorder="1" applyAlignment="1">
      <alignment horizontal="left" wrapText="1"/>
    </xf>
    <xf numFmtId="0" fontId="11" fillId="0" borderId="3" xfId="0" applyFont="1" applyBorder="1" applyAlignment="1">
      <alignment horizontal="left" wrapText="1"/>
    </xf>
    <xf numFmtId="0" fontId="11" fillId="0" borderId="5" xfId="0" applyFont="1" applyBorder="1" applyAlignment="1">
      <alignment horizontal="left" wrapText="1"/>
    </xf>
    <xf numFmtId="0" fontId="8" fillId="0" borderId="2" xfId="0" applyFont="1" applyBorder="1" applyAlignment="1">
      <alignment horizontal="left"/>
    </xf>
    <xf numFmtId="0" fontId="8" fillId="0" borderId="3" xfId="0" applyFon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left" wrapText="1"/>
    </xf>
    <xf numFmtId="0" fontId="1" fillId="0" borderId="0" xfId="0" applyFont="1" applyBorder="1" applyAlignment="1">
      <alignment horizontal="left" wrapText="1"/>
    </xf>
    <xf numFmtId="0" fontId="1" fillId="0" borderId="13" xfId="0" applyFont="1" applyBorder="1" applyAlignment="1">
      <alignment horizontal="left" wrapText="1"/>
    </xf>
    <xf numFmtId="0" fontId="10" fillId="0" borderId="9" xfId="0" applyFont="1" applyBorder="1" applyAlignment="1">
      <alignment horizontal="left"/>
    </xf>
    <xf numFmtId="0" fontId="10" fillId="0" borderId="10" xfId="0" applyFont="1" applyBorder="1" applyAlignment="1">
      <alignment horizontal="left"/>
    </xf>
    <xf numFmtId="0" fontId="10" fillId="0" borderId="1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0" fontId="18" fillId="0" borderId="18" xfId="0" applyFont="1" applyBorder="1" applyAlignment="1">
      <alignment horizontal="left"/>
    </xf>
    <xf numFmtId="0" fontId="18" fillId="0" borderId="19" xfId="0" applyFont="1" applyBorder="1" applyAlignment="1">
      <alignment horizontal="left"/>
    </xf>
    <xf numFmtId="0" fontId="18" fillId="0" borderId="20"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8" fillId="0" borderId="5" xfId="0" applyFont="1" applyBorder="1" applyAlignment="1">
      <alignment horizontal="left"/>
    </xf>
    <xf numFmtId="0" fontId="10" fillId="0" borderId="21" xfId="0" applyFont="1" applyBorder="1" applyAlignment="1">
      <alignment horizontal="left" wrapText="1"/>
    </xf>
    <xf numFmtId="0" fontId="10" fillId="0" borderId="22" xfId="0" applyFont="1" applyBorder="1" applyAlignment="1">
      <alignment horizontal="left" wrapText="1"/>
    </xf>
    <xf numFmtId="0" fontId="10" fillId="0" borderId="23" xfId="0" applyFont="1" applyBorder="1" applyAlignment="1">
      <alignment horizontal="left" wrapText="1"/>
    </xf>
    <xf numFmtId="0" fontId="4" fillId="0" borderId="2" xfId="0" applyFont="1" applyBorder="1" applyAlignment="1">
      <alignment horizontal="left" wrapText="1"/>
    </xf>
    <xf numFmtId="0" fontId="3" fillId="0" borderId="2" xfId="0" applyFont="1" applyBorder="1" applyAlignment="1">
      <alignment horizontal="left"/>
    </xf>
    <xf numFmtId="0" fontId="3" fillId="0" borderId="3" xfId="0" applyFont="1" applyBorder="1" applyAlignment="1">
      <alignment horizontal="left"/>
    </xf>
    <xf numFmtId="0" fontId="14" fillId="0" borderId="2" xfId="0" applyFont="1" applyBorder="1" applyAlignment="1">
      <alignment horizontal="center" wrapText="1"/>
    </xf>
    <xf numFmtId="0" fontId="14" fillId="0" borderId="3" xfId="0" applyFont="1" applyBorder="1" applyAlignment="1">
      <alignment horizontal="center"/>
    </xf>
    <xf numFmtId="0" fontId="14" fillId="0" borderId="5" xfId="0" applyFont="1" applyBorder="1" applyAlignment="1">
      <alignment horizontal="center"/>
    </xf>
    <xf numFmtId="0" fontId="14" fillId="0" borderId="2" xfId="0" applyFont="1" applyBorder="1" applyAlignment="1">
      <alignment horizontal="center"/>
    </xf>
    <xf numFmtId="0" fontId="0" fillId="0" borderId="5" xfId="0" applyBorder="1" applyAlignment="1">
      <alignment horizontal="center"/>
    </xf>
    <xf numFmtId="0" fontId="9" fillId="0" borderId="8" xfId="0" applyFont="1" applyBorder="1" applyAlignment="1">
      <alignment horizontal="left" wrapText="1"/>
    </xf>
    <xf numFmtId="0" fontId="9" fillId="0" borderId="0" xfId="0" applyFont="1" applyBorder="1" applyAlignment="1">
      <alignment horizontal="left" wrapText="1"/>
    </xf>
    <xf numFmtId="0" fontId="9" fillId="0" borderId="13" xfId="0" applyFont="1" applyBorder="1" applyAlignment="1">
      <alignment horizontal="left" wrapText="1"/>
    </xf>
    <xf numFmtId="0" fontId="4" fillId="0" borderId="9" xfId="0" applyFont="1" applyBorder="1" applyAlignment="1">
      <alignment horizontal="left" wrapText="1"/>
    </xf>
    <xf numFmtId="0" fontId="4" fillId="0" borderId="6" xfId="0" applyFont="1" applyBorder="1" applyAlignment="1">
      <alignment horizontal="left"/>
    </xf>
    <xf numFmtId="0" fontId="0" fillId="0" borderId="7" xfId="0" applyFont="1" applyBorder="1" applyAlignment="1">
      <alignment horizontal="left"/>
    </xf>
    <xf numFmtId="0" fontId="0" fillId="0" borderId="14" xfId="0" applyFont="1" applyBorder="1" applyAlignment="1">
      <alignment horizontal="left"/>
    </xf>
    <xf numFmtId="0" fontId="4" fillId="0" borderId="6" xfId="0" applyFont="1" applyBorder="1" applyAlignment="1">
      <alignment horizontal="left" wrapText="1"/>
    </xf>
    <xf numFmtId="0" fontId="4" fillId="0" borderId="10" xfId="0" applyFont="1" applyBorder="1" applyAlignment="1">
      <alignment horizontal="left" wrapText="1"/>
    </xf>
    <xf numFmtId="0" fontId="4" fillId="0" borderId="15" xfId="0" applyFont="1" applyBorder="1" applyAlignment="1">
      <alignment horizontal="left" wrapText="1"/>
    </xf>
    <xf numFmtId="0" fontId="0" fillId="0" borderId="0" xfId="0" applyFont="1" applyAlignment="1">
      <alignment horizontal="left" wrapText="1"/>
    </xf>
    <xf numFmtId="0" fontId="3" fillId="0" borderId="9"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xf>
    <xf numFmtId="0" fontId="4" fillId="0" borderId="7" xfId="0" applyFont="1" applyBorder="1" applyAlignment="1">
      <alignment horizontal="left"/>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1" fillId="0" borderId="0" xfId="0" applyFont="1" applyBorder="1" applyAlignment="1">
      <alignment horizontal="left"/>
    </xf>
    <xf numFmtId="0" fontId="15" fillId="0" borderId="0" xfId="0" applyFont="1" applyAlignment="1">
      <alignment horizontal="left" wrapText="1"/>
    </xf>
    <xf numFmtId="0" fontId="15"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9"/>
  <sheetViews>
    <sheetView tabSelected="1" zoomScale="120" zoomScaleNormal="120" workbookViewId="0" topLeftCell="A1">
      <selection activeCell="I81" sqref="I81"/>
    </sheetView>
  </sheetViews>
  <sheetFormatPr defaultColWidth="9.140625" defaultRowHeight="12.75"/>
  <cols>
    <col min="7" max="7" width="11.28125" style="0" customWidth="1"/>
    <col min="8" max="8" width="13.57421875" style="0" customWidth="1"/>
    <col min="9" max="9" width="13.00390625" style="0" customWidth="1"/>
    <col min="10" max="10" width="12.57421875" style="0" customWidth="1"/>
    <col min="11" max="11" width="10.421875" style="0" customWidth="1"/>
  </cols>
  <sheetData>
    <row r="1" spans="1:9" ht="21" thickBot="1">
      <c r="A1" s="66" t="s">
        <v>47</v>
      </c>
      <c r="B1" s="67"/>
      <c r="C1" s="67"/>
      <c r="D1" s="67"/>
      <c r="E1" s="67"/>
      <c r="F1" s="67"/>
      <c r="G1" s="67"/>
      <c r="H1" s="67"/>
      <c r="I1" s="68"/>
    </row>
    <row r="2" spans="1:10" ht="183" customHeight="1" thickBot="1">
      <c r="A2" s="150" t="s">
        <v>4</v>
      </c>
      <c r="B2" s="151"/>
      <c r="C2" s="151"/>
      <c r="D2" s="151"/>
      <c r="E2" s="151"/>
      <c r="F2" s="151"/>
      <c r="G2" s="151"/>
      <c r="H2" s="151"/>
      <c r="I2" s="152"/>
      <c r="J2" s="64"/>
    </row>
    <row r="3" spans="1:10" ht="22.5" customHeight="1" thickBot="1">
      <c r="A3" s="99" t="s">
        <v>71</v>
      </c>
      <c r="B3" s="130"/>
      <c r="C3" s="130"/>
      <c r="D3" s="130"/>
      <c r="E3" s="130"/>
      <c r="F3" s="130"/>
      <c r="G3" s="130"/>
      <c r="H3" s="130"/>
      <c r="I3" s="131"/>
      <c r="J3" s="65"/>
    </row>
    <row r="4" spans="1:9" ht="34.5" customHeight="1" thickBot="1">
      <c r="A4" s="111" t="s">
        <v>60</v>
      </c>
      <c r="B4" s="112"/>
      <c r="C4" s="112"/>
      <c r="D4" s="112"/>
      <c r="E4" s="112"/>
      <c r="F4" s="113"/>
      <c r="G4" s="72" t="s">
        <v>48</v>
      </c>
      <c r="H4" s="73" t="s">
        <v>79</v>
      </c>
      <c r="I4" s="72" t="s">
        <v>66</v>
      </c>
    </row>
    <row r="5" spans="1:9" ht="40.5" customHeight="1" thickBot="1">
      <c r="A5" s="114" t="s">
        <v>94</v>
      </c>
      <c r="B5" s="115"/>
      <c r="C5" s="115"/>
      <c r="D5" s="115"/>
      <c r="E5" s="115"/>
      <c r="F5" s="116"/>
      <c r="G5" s="76"/>
      <c r="H5" s="70"/>
      <c r="I5" s="70"/>
    </row>
    <row r="6" spans="1:9" ht="39" customHeight="1" thickBot="1">
      <c r="A6" s="117" t="s">
        <v>59</v>
      </c>
      <c r="B6" s="125"/>
      <c r="C6" s="125"/>
      <c r="D6" s="125"/>
      <c r="E6" s="125"/>
      <c r="F6" s="126"/>
      <c r="G6" s="77">
        <f>I60</f>
        <v>0</v>
      </c>
      <c r="H6" s="75">
        <v>0.7805</v>
      </c>
      <c r="I6" s="75">
        <f>G6*H6</f>
        <v>0</v>
      </c>
    </row>
    <row r="7" spans="1:9" ht="27" customHeight="1" thickBot="1">
      <c r="A7" s="114" t="s">
        <v>95</v>
      </c>
      <c r="B7" s="115"/>
      <c r="C7" s="115"/>
      <c r="D7" s="115"/>
      <c r="E7" s="115"/>
      <c r="F7" s="116"/>
      <c r="G7" s="76"/>
      <c r="H7" s="70"/>
      <c r="I7" s="70"/>
    </row>
    <row r="8" spans="1:9" ht="24" customHeight="1" thickBot="1">
      <c r="A8" s="121" t="s">
        <v>62</v>
      </c>
      <c r="B8" s="118"/>
      <c r="C8" s="118"/>
      <c r="D8" s="118"/>
      <c r="E8" s="118"/>
      <c r="F8" s="119"/>
      <c r="G8" s="74">
        <f>I81</f>
        <v>0</v>
      </c>
      <c r="H8" s="75">
        <v>0.0275</v>
      </c>
      <c r="I8" s="75">
        <f>G8*H8</f>
        <v>0</v>
      </c>
    </row>
    <row r="9" spans="1:9" ht="30" customHeight="1" thickBot="1">
      <c r="A9" s="114" t="s">
        <v>96</v>
      </c>
      <c r="B9" s="115"/>
      <c r="C9" s="115"/>
      <c r="D9" s="115"/>
      <c r="E9" s="115"/>
      <c r="F9" s="116"/>
      <c r="G9" s="76"/>
      <c r="H9" s="70"/>
      <c r="I9" s="70"/>
    </row>
    <row r="10" spans="1:9" ht="26.25" customHeight="1" thickBot="1">
      <c r="A10" s="117" t="s">
        <v>78</v>
      </c>
      <c r="B10" s="118"/>
      <c r="C10" s="118"/>
      <c r="D10" s="118"/>
      <c r="E10" s="118"/>
      <c r="F10" s="119"/>
      <c r="G10" s="78"/>
      <c r="H10" s="75">
        <v>0.1185</v>
      </c>
      <c r="I10" s="75">
        <f>G10*H10</f>
        <v>0</v>
      </c>
    </row>
    <row r="11" spans="1:9" ht="63.75" customHeight="1" thickBot="1">
      <c r="A11" s="114" t="s">
        <v>97</v>
      </c>
      <c r="B11" s="115"/>
      <c r="C11" s="115"/>
      <c r="D11" s="115"/>
      <c r="E11" s="115"/>
      <c r="F11" s="116"/>
      <c r="G11" s="76"/>
      <c r="H11" s="70"/>
      <c r="I11" s="70"/>
    </row>
    <row r="12" spans="1:9" ht="39.75" customHeight="1" thickBot="1">
      <c r="A12" s="117" t="s">
        <v>92</v>
      </c>
      <c r="B12" s="118"/>
      <c r="C12" s="118"/>
      <c r="D12" s="118"/>
      <c r="E12" s="118"/>
      <c r="F12" s="119"/>
      <c r="G12" s="78"/>
      <c r="H12" s="75">
        <v>0.011</v>
      </c>
      <c r="I12" s="75">
        <f>G12*H12</f>
        <v>0</v>
      </c>
    </row>
    <row r="13" spans="1:9" ht="30.75" customHeight="1" thickBot="1">
      <c r="A13" s="114" t="s">
        <v>98</v>
      </c>
      <c r="B13" s="115"/>
      <c r="C13" s="115"/>
      <c r="D13" s="115"/>
      <c r="E13" s="115"/>
      <c r="F13" s="116"/>
      <c r="G13" s="76"/>
      <c r="H13" s="70"/>
      <c r="I13" s="70"/>
    </row>
    <row r="14" spans="1:9" ht="27" customHeight="1" thickBot="1">
      <c r="A14" s="117" t="s">
        <v>78</v>
      </c>
      <c r="B14" s="118"/>
      <c r="C14" s="118"/>
      <c r="D14" s="118"/>
      <c r="E14" s="118"/>
      <c r="F14" s="119"/>
      <c r="G14" s="78"/>
      <c r="H14" s="75">
        <v>0.0426</v>
      </c>
      <c r="I14" s="75">
        <f>G14*H14</f>
        <v>0</v>
      </c>
    </row>
    <row r="15" spans="1:9" ht="21" customHeight="1" thickBot="1">
      <c r="A15" s="120" t="s">
        <v>99</v>
      </c>
      <c r="B15" s="115"/>
      <c r="C15" s="115"/>
      <c r="D15" s="115"/>
      <c r="E15" s="115"/>
      <c r="F15" s="116"/>
      <c r="G15" s="79"/>
      <c r="H15" s="70"/>
      <c r="I15" s="70"/>
    </row>
    <row r="16" spans="1:9" ht="27.75" customHeight="1" thickBot="1">
      <c r="A16" s="117" t="s">
        <v>63</v>
      </c>
      <c r="B16" s="118"/>
      <c r="C16" s="118"/>
      <c r="D16" s="118"/>
      <c r="E16" s="118"/>
      <c r="F16" s="119"/>
      <c r="G16" s="78"/>
      <c r="H16" s="75">
        <v>0.0057</v>
      </c>
      <c r="I16" s="75">
        <f>G16*H16</f>
        <v>0</v>
      </c>
    </row>
    <row r="17" spans="1:9" ht="17.25" customHeight="1" thickBot="1">
      <c r="A17" s="120" t="s">
        <v>100</v>
      </c>
      <c r="B17" s="115"/>
      <c r="C17" s="115"/>
      <c r="D17" s="115"/>
      <c r="E17" s="115"/>
      <c r="F17" s="116"/>
      <c r="G17" s="81"/>
      <c r="H17" s="81"/>
      <c r="I17" s="81"/>
    </row>
    <row r="18" spans="1:9" ht="41.25" customHeight="1" thickBot="1">
      <c r="A18" s="122" t="s">
        <v>65</v>
      </c>
      <c r="B18" s="123"/>
      <c r="C18" s="123"/>
      <c r="D18" s="123"/>
      <c r="E18" s="123"/>
      <c r="F18" s="124"/>
      <c r="G18" s="80"/>
      <c r="H18" s="71">
        <v>0.0142</v>
      </c>
      <c r="I18" s="71">
        <f>G18*H18</f>
        <v>0</v>
      </c>
    </row>
    <row r="19" spans="1:10" ht="24" customHeight="1" thickBot="1">
      <c r="A19" s="100" t="s">
        <v>76</v>
      </c>
      <c r="B19" s="101"/>
      <c r="C19" s="101"/>
      <c r="D19" s="101"/>
      <c r="E19" s="101"/>
      <c r="F19" s="101"/>
      <c r="G19" s="52"/>
      <c r="H19" s="54"/>
      <c r="I19" s="55">
        <f>SUM(I5:I18)</f>
        <v>0</v>
      </c>
      <c r="J19" s="69"/>
    </row>
    <row r="20" spans="1:10" ht="15" customHeight="1">
      <c r="A20" s="153" t="s">
        <v>81</v>
      </c>
      <c r="B20" s="154"/>
      <c r="C20" s="154"/>
      <c r="D20" s="154"/>
      <c r="E20" s="154"/>
      <c r="F20" s="154"/>
      <c r="G20" s="154"/>
      <c r="H20" s="154"/>
      <c r="I20" s="155"/>
      <c r="J20" s="61"/>
    </row>
    <row r="21" spans="1:10" ht="69.75" customHeight="1">
      <c r="A21" s="156" t="s">
        <v>91</v>
      </c>
      <c r="B21" s="157"/>
      <c r="C21" s="157"/>
      <c r="D21" s="157"/>
      <c r="E21" s="157"/>
      <c r="F21" s="157"/>
      <c r="G21" s="157"/>
      <c r="H21" s="157"/>
      <c r="I21" s="158"/>
      <c r="J21" s="62"/>
    </row>
    <row r="22" spans="1:10" ht="57.75" customHeight="1" thickBot="1">
      <c r="A22" s="105" t="s">
        <v>89</v>
      </c>
      <c r="B22" s="106"/>
      <c r="C22" s="106"/>
      <c r="D22" s="106"/>
      <c r="E22" s="106"/>
      <c r="F22" s="106"/>
      <c r="G22" s="106"/>
      <c r="H22" s="106"/>
      <c r="I22" s="107"/>
      <c r="J22" s="63"/>
    </row>
    <row r="23" ht="13.5" thickBot="1"/>
    <row r="24" spans="1:10" ht="24" thickBot="1">
      <c r="A24" s="99" t="s">
        <v>72</v>
      </c>
      <c r="B24" s="130"/>
      <c r="C24" s="130"/>
      <c r="D24" s="130"/>
      <c r="E24" s="130"/>
      <c r="F24" s="130"/>
      <c r="G24" s="130"/>
      <c r="H24" s="131"/>
      <c r="I24" s="93" t="s">
        <v>73</v>
      </c>
      <c r="J24" s="65"/>
    </row>
    <row r="25" spans="1:9" ht="30.75" thickBot="1">
      <c r="A25" s="146" t="s">
        <v>69</v>
      </c>
      <c r="B25" s="147"/>
      <c r="C25" s="147"/>
      <c r="D25" s="147"/>
      <c r="E25" s="147"/>
      <c r="F25" s="147"/>
      <c r="G25" s="147"/>
      <c r="H25" s="147"/>
      <c r="I25" s="92" t="s">
        <v>48</v>
      </c>
    </row>
    <row r="26" spans="1:9" ht="13.5" thickBot="1">
      <c r="A26" s="82" t="s">
        <v>82</v>
      </c>
      <c r="B26" s="83"/>
      <c r="C26" s="83"/>
      <c r="D26" s="83"/>
      <c r="E26" s="83"/>
      <c r="F26" s="83"/>
      <c r="G26" s="83"/>
      <c r="H26" s="83"/>
      <c r="I26" s="84"/>
    </row>
    <row r="27" spans="1:9" ht="12.75">
      <c r="A27" s="120" t="s">
        <v>18</v>
      </c>
      <c r="B27" s="141"/>
      <c r="C27" s="141"/>
      <c r="D27" s="141"/>
      <c r="E27" s="141"/>
      <c r="F27" s="141"/>
      <c r="G27" s="141"/>
      <c r="H27" s="141"/>
      <c r="I27" s="85">
        <f>I28+I29+I30+I31+I32+I33+I34+I35+I36+I37+I38</f>
        <v>0</v>
      </c>
    </row>
    <row r="28" spans="1:9" ht="12.75">
      <c r="A28" s="108" t="s">
        <v>19</v>
      </c>
      <c r="B28" s="109"/>
      <c r="C28" s="109"/>
      <c r="D28" s="109"/>
      <c r="E28" s="109"/>
      <c r="F28" s="109"/>
      <c r="G28" s="109"/>
      <c r="H28" s="110"/>
      <c r="I28" s="90"/>
    </row>
    <row r="29" spans="1:9" ht="12.75">
      <c r="A29" s="108" t="s">
        <v>20</v>
      </c>
      <c r="B29" s="109"/>
      <c r="C29" s="109"/>
      <c r="D29" s="109"/>
      <c r="E29" s="109"/>
      <c r="F29" s="109"/>
      <c r="G29" s="109"/>
      <c r="H29" s="110"/>
      <c r="I29" s="90"/>
    </row>
    <row r="30" spans="1:9" ht="12.75">
      <c r="A30" s="108" t="s">
        <v>21</v>
      </c>
      <c r="B30" s="109"/>
      <c r="C30" s="109"/>
      <c r="D30" s="109"/>
      <c r="E30" s="109"/>
      <c r="F30" s="109"/>
      <c r="G30" s="109"/>
      <c r="H30" s="110"/>
      <c r="I30" s="90"/>
    </row>
    <row r="31" spans="1:9" ht="12.75">
      <c r="A31" s="108" t="s">
        <v>22</v>
      </c>
      <c r="B31" s="109"/>
      <c r="C31" s="109"/>
      <c r="D31" s="109"/>
      <c r="E31" s="109"/>
      <c r="F31" s="109"/>
      <c r="G31" s="109"/>
      <c r="H31" s="110"/>
      <c r="I31" s="90"/>
    </row>
    <row r="32" spans="1:9" ht="12.75">
      <c r="A32" s="108" t="s">
        <v>23</v>
      </c>
      <c r="B32" s="109"/>
      <c r="C32" s="109"/>
      <c r="D32" s="109"/>
      <c r="E32" s="109"/>
      <c r="F32" s="109"/>
      <c r="G32" s="109"/>
      <c r="H32" s="110"/>
      <c r="I32" s="90"/>
    </row>
    <row r="33" spans="1:9" ht="12.75">
      <c r="A33" s="108" t="s">
        <v>24</v>
      </c>
      <c r="B33" s="109"/>
      <c r="C33" s="109"/>
      <c r="D33" s="109"/>
      <c r="E33" s="109"/>
      <c r="F33" s="109"/>
      <c r="G33" s="109"/>
      <c r="H33" s="110"/>
      <c r="I33" s="90"/>
    </row>
    <row r="34" spans="1:9" ht="12.75">
      <c r="A34" s="108" t="s">
        <v>25</v>
      </c>
      <c r="B34" s="109"/>
      <c r="C34" s="109"/>
      <c r="D34" s="109"/>
      <c r="E34" s="109"/>
      <c r="F34" s="109"/>
      <c r="G34" s="109"/>
      <c r="H34" s="110"/>
      <c r="I34" s="90"/>
    </row>
    <row r="35" spans="1:9" ht="12.75">
      <c r="A35" s="108" t="s">
        <v>27</v>
      </c>
      <c r="B35" s="109"/>
      <c r="C35" s="109"/>
      <c r="D35" s="109"/>
      <c r="E35" s="109"/>
      <c r="F35" s="109"/>
      <c r="G35" s="109"/>
      <c r="H35" s="110"/>
      <c r="I35" s="90"/>
    </row>
    <row r="36" spans="1:9" ht="12.75">
      <c r="A36" s="108" t="s">
        <v>28</v>
      </c>
      <c r="B36" s="109"/>
      <c r="C36" s="109"/>
      <c r="D36" s="109"/>
      <c r="E36" s="109"/>
      <c r="F36" s="109"/>
      <c r="G36" s="109"/>
      <c r="H36" s="110"/>
      <c r="I36" s="90"/>
    </row>
    <row r="37" spans="1:9" ht="12.75">
      <c r="A37" s="108" t="s">
        <v>26</v>
      </c>
      <c r="B37" s="109"/>
      <c r="C37" s="109"/>
      <c r="D37" s="109"/>
      <c r="E37" s="109"/>
      <c r="F37" s="109"/>
      <c r="G37" s="109"/>
      <c r="H37" s="110"/>
      <c r="I37" s="90"/>
    </row>
    <row r="38" spans="1:9" ht="13.5" thickBot="1">
      <c r="A38" s="132" t="s">
        <v>29</v>
      </c>
      <c r="B38" s="133"/>
      <c r="C38" s="133"/>
      <c r="D38" s="133"/>
      <c r="E38" s="133"/>
      <c r="F38" s="133"/>
      <c r="G38" s="133"/>
      <c r="H38" s="134"/>
      <c r="I38" s="91"/>
    </row>
    <row r="39" spans="1:9" ht="13.5" thickBot="1">
      <c r="A39" s="135" t="s">
        <v>2</v>
      </c>
      <c r="B39" s="136"/>
      <c r="C39" s="136"/>
      <c r="D39" s="136"/>
      <c r="E39" s="136"/>
      <c r="F39" s="136"/>
      <c r="G39" s="136"/>
      <c r="H39" s="137"/>
      <c r="I39" s="89"/>
    </row>
    <row r="40" spans="1:9" ht="13.5" thickBot="1">
      <c r="A40" s="138" t="s">
        <v>58</v>
      </c>
      <c r="B40" s="139"/>
      <c r="C40" s="139"/>
      <c r="D40" s="139"/>
      <c r="E40" s="139"/>
      <c r="F40" s="139"/>
      <c r="G40" s="139"/>
      <c r="H40" s="140"/>
      <c r="I40" s="84"/>
    </row>
    <row r="41" spans="1:9" ht="13.5" thickBot="1">
      <c r="A41" s="138" t="s">
        <v>30</v>
      </c>
      <c r="B41" s="139"/>
      <c r="C41" s="139"/>
      <c r="D41" s="139"/>
      <c r="E41" s="139"/>
      <c r="F41" s="139"/>
      <c r="G41" s="139"/>
      <c r="H41" s="140"/>
      <c r="I41" s="84"/>
    </row>
    <row r="42" spans="1:9" ht="13.5" thickBot="1">
      <c r="A42" s="120" t="s">
        <v>0</v>
      </c>
      <c r="B42" s="141"/>
      <c r="C42" s="141"/>
      <c r="D42" s="141"/>
      <c r="E42" s="141"/>
      <c r="F42" s="141"/>
      <c r="G42" s="141"/>
      <c r="H42" s="142"/>
      <c r="I42" s="86"/>
    </row>
    <row r="43" spans="1:9" ht="13.5" thickBot="1">
      <c r="A43" s="159" t="s">
        <v>1</v>
      </c>
      <c r="B43" s="160"/>
      <c r="C43" s="160"/>
      <c r="D43" s="160"/>
      <c r="E43" s="160"/>
      <c r="F43" s="160"/>
      <c r="G43" s="160"/>
      <c r="H43" s="161"/>
      <c r="I43" s="88"/>
    </row>
    <row r="44" spans="1:9" ht="18.75" customHeight="1">
      <c r="A44" s="162" t="s">
        <v>34</v>
      </c>
      <c r="B44" s="163"/>
      <c r="C44" s="163"/>
      <c r="D44" s="163"/>
      <c r="E44" s="163"/>
      <c r="F44" s="163"/>
      <c r="G44" s="163"/>
      <c r="H44" s="163"/>
      <c r="I44" s="85">
        <f>I45+I46+I47+I48+I49+I50+I51</f>
        <v>0</v>
      </c>
    </row>
    <row r="45" spans="1:9" ht="18.75" customHeight="1">
      <c r="A45" s="164" t="s">
        <v>35</v>
      </c>
      <c r="B45" s="165"/>
      <c r="C45" s="165"/>
      <c r="D45" s="165"/>
      <c r="E45" s="165"/>
      <c r="F45" s="165"/>
      <c r="G45" s="165"/>
      <c r="H45" s="166"/>
      <c r="I45" s="90"/>
    </row>
    <row r="46" spans="1:9" ht="12.75">
      <c r="A46" s="164" t="s">
        <v>36</v>
      </c>
      <c r="B46" s="165"/>
      <c r="C46" s="165"/>
      <c r="D46" s="165"/>
      <c r="E46" s="165"/>
      <c r="F46" s="165"/>
      <c r="G46" s="165"/>
      <c r="H46" s="166"/>
      <c r="I46" s="90"/>
    </row>
    <row r="47" spans="1:9" ht="12.75">
      <c r="A47" s="164" t="s">
        <v>37</v>
      </c>
      <c r="B47" s="165"/>
      <c r="C47" s="165"/>
      <c r="D47" s="165"/>
      <c r="E47" s="165"/>
      <c r="F47" s="165"/>
      <c r="G47" s="165"/>
      <c r="H47" s="166"/>
      <c r="I47" s="90"/>
    </row>
    <row r="48" spans="1:9" ht="12.75">
      <c r="A48" s="164" t="s">
        <v>38</v>
      </c>
      <c r="B48" s="165"/>
      <c r="C48" s="165"/>
      <c r="D48" s="165"/>
      <c r="E48" s="165"/>
      <c r="F48" s="165"/>
      <c r="G48" s="165"/>
      <c r="H48" s="166"/>
      <c r="I48" s="90"/>
    </row>
    <row r="49" spans="1:9" ht="12.75">
      <c r="A49" s="164" t="s">
        <v>39</v>
      </c>
      <c r="B49" s="165"/>
      <c r="C49" s="165"/>
      <c r="D49" s="165"/>
      <c r="E49" s="165"/>
      <c r="F49" s="165"/>
      <c r="G49" s="165"/>
      <c r="H49" s="166"/>
      <c r="I49" s="90"/>
    </row>
    <row r="50" spans="1:9" ht="12.75">
      <c r="A50" s="108" t="s">
        <v>55</v>
      </c>
      <c r="B50" s="109"/>
      <c r="C50" s="109"/>
      <c r="D50" s="109"/>
      <c r="E50" s="109"/>
      <c r="F50" s="109"/>
      <c r="G50" s="109"/>
      <c r="H50" s="110"/>
      <c r="I50" s="90"/>
    </row>
    <row r="51" spans="1:9" ht="13.5" thickBot="1">
      <c r="A51" s="132" t="s">
        <v>56</v>
      </c>
      <c r="B51" s="133"/>
      <c r="C51" s="133"/>
      <c r="D51" s="133"/>
      <c r="E51" s="133"/>
      <c r="F51" s="133"/>
      <c r="G51" s="133"/>
      <c r="H51" s="134"/>
      <c r="I51" s="91"/>
    </row>
    <row r="52" spans="1:9" ht="12.75">
      <c r="A52" s="121" t="s">
        <v>40</v>
      </c>
      <c r="B52" s="118"/>
      <c r="C52" s="118"/>
      <c r="D52" s="118"/>
      <c r="E52" s="118"/>
      <c r="F52" s="118"/>
      <c r="G52" s="118"/>
      <c r="H52" s="118"/>
      <c r="I52" s="87">
        <f>I53+I54+I55</f>
        <v>0</v>
      </c>
    </row>
    <row r="53" spans="1:9" ht="12.75">
      <c r="A53" s="108" t="s">
        <v>52</v>
      </c>
      <c r="B53" s="109"/>
      <c r="C53" s="109"/>
      <c r="D53" s="109"/>
      <c r="E53" s="109"/>
      <c r="F53" s="109"/>
      <c r="G53" s="109"/>
      <c r="H53" s="110"/>
      <c r="I53" s="90"/>
    </row>
    <row r="54" spans="1:9" ht="12.75">
      <c r="A54" s="108" t="s">
        <v>53</v>
      </c>
      <c r="B54" s="109"/>
      <c r="C54" s="109"/>
      <c r="D54" s="109"/>
      <c r="E54" s="109"/>
      <c r="F54" s="109"/>
      <c r="G54" s="109"/>
      <c r="H54" s="110"/>
      <c r="I54" s="90"/>
    </row>
    <row r="55" spans="1:9" ht="13.5" thickBot="1">
      <c r="A55" s="132" t="s">
        <v>54</v>
      </c>
      <c r="B55" s="133"/>
      <c r="C55" s="133"/>
      <c r="D55" s="133"/>
      <c r="E55" s="133"/>
      <c r="F55" s="133"/>
      <c r="G55" s="133"/>
      <c r="H55" s="134"/>
      <c r="I55" s="91"/>
    </row>
    <row r="56" spans="1:9" ht="13.5" thickBot="1">
      <c r="A56" s="138" t="s">
        <v>46</v>
      </c>
      <c r="B56" s="139"/>
      <c r="C56" s="139"/>
      <c r="D56" s="139"/>
      <c r="E56" s="139"/>
      <c r="F56" s="139"/>
      <c r="G56" s="139"/>
      <c r="H56" s="140"/>
      <c r="I56" s="84"/>
    </row>
    <row r="57" spans="1:9" ht="13.5" thickBot="1">
      <c r="A57" s="138" t="s">
        <v>61</v>
      </c>
      <c r="B57" s="139"/>
      <c r="C57" s="139"/>
      <c r="D57" s="139"/>
      <c r="E57" s="139"/>
      <c r="F57" s="139"/>
      <c r="G57" s="139"/>
      <c r="H57" s="140"/>
      <c r="I57" s="84"/>
    </row>
    <row r="58" spans="1:9" ht="13.5" thickBot="1">
      <c r="A58" s="167" t="s">
        <v>50</v>
      </c>
      <c r="B58" s="168"/>
      <c r="C58" s="168"/>
      <c r="D58" s="168"/>
      <c r="E58" s="168"/>
      <c r="F58" s="168"/>
      <c r="G58" s="168"/>
      <c r="H58" s="169"/>
      <c r="I58" s="32">
        <f>I26+I27+I39+I40+I41+I42+I44+I56+I57</f>
        <v>0</v>
      </c>
    </row>
    <row r="59" spans="1:9" ht="13.5" thickBot="1">
      <c r="A59" s="170" t="s">
        <v>51</v>
      </c>
      <c r="B59" s="171"/>
      <c r="C59" s="171"/>
      <c r="D59" s="171"/>
      <c r="E59" s="171"/>
      <c r="F59" s="171"/>
      <c r="G59" s="171"/>
      <c r="H59" s="172"/>
      <c r="I59" s="32">
        <f>I26+I27+I39+I40+I41+I42+I52+I56+I57</f>
        <v>0</v>
      </c>
    </row>
    <row r="60" spans="1:9" ht="15.75" thickBot="1">
      <c r="A60" s="56" t="s">
        <v>84</v>
      </c>
      <c r="B60" s="57"/>
      <c r="C60" s="57"/>
      <c r="D60" s="57"/>
      <c r="E60" s="57"/>
      <c r="F60" s="57"/>
      <c r="G60" s="57"/>
      <c r="H60" s="57"/>
      <c r="I60" s="94">
        <f>(I58+I59)/2</f>
        <v>0</v>
      </c>
    </row>
    <row r="61" spans="1:9" ht="15.75" thickBot="1">
      <c r="A61" s="148"/>
      <c r="B61" s="149"/>
      <c r="C61" s="149"/>
      <c r="D61" s="149"/>
      <c r="E61" s="149"/>
      <c r="F61" s="149"/>
      <c r="G61" s="149"/>
      <c r="H61" s="149"/>
      <c r="I61" s="93" t="s">
        <v>73</v>
      </c>
    </row>
    <row r="62" spans="1:9" ht="30.75" thickBot="1">
      <c r="A62" s="146" t="s">
        <v>64</v>
      </c>
      <c r="B62" s="147"/>
      <c r="C62" s="147"/>
      <c r="D62" s="147"/>
      <c r="E62" s="147"/>
      <c r="F62" s="147"/>
      <c r="G62" s="147"/>
      <c r="H62" s="173"/>
      <c r="I62" s="92" t="s">
        <v>48</v>
      </c>
    </row>
    <row r="63" spans="1:9" ht="13.5" thickBot="1">
      <c r="A63" s="138" t="s">
        <v>6</v>
      </c>
      <c r="B63" s="139"/>
      <c r="C63" s="139"/>
      <c r="D63" s="139"/>
      <c r="E63" s="139"/>
      <c r="F63" s="139"/>
      <c r="G63" s="139"/>
      <c r="H63" s="140"/>
      <c r="I63" s="95"/>
    </row>
    <row r="64" spans="1:9" ht="13.5" thickBot="1">
      <c r="A64" s="138" t="s">
        <v>7</v>
      </c>
      <c r="B64" s="139"/>
      <c r="C64" s="139"/>
      <c r="D64" s="139"/>
      <c r="E64" s="139"/>
      <c r="F64" s="139"/>
      <c r="G64" s="139"/>
      <c r="H64" s="140"/>
      <c r="I64" s="95"/>
    </row>
    <row r="65" spans="1:9" ht="13.5" thickBot="1">
      <c r="A65" s="138" t="s">
        <v>8</v>
      </c>
      <c r="B65" s="139"/>
      <c r="C65" s="139"/>
      <c r="D65" s="139"/>
      <c r="E65" s="139"/>
      <c r="F65" s="139"/>
      <c r="G65" s="139"/>
      <c r="H65" s="140"/>
      <c r="I65" s="95"/>
    </row>
    <row r="66" spans="1:9" ht="13.5" thickBot="1">
      <c r="A66" s="138" t="s">
        <v>9</v>
      </c>
      <c r="B66" s="139"/>
      <c r="C66" s="139"/>
      <c r="D66" s="139"/>
      <c r="E66" s="139"/>
      <c r="F66" s="139"/>
      <c r="G66" s="139"/>
      <c r="H66" s="140"/>
      <c r="I66" s="95"/>
    </row>
    <row r="67" spans="1:9" ht="13.5" thickBot="1">
      <c r="A67" s="138" t="s">
        <v>10</v>
      </c>
      <c r="B67" s="139"/>
      <c r="C67" s="139"/>
      <c r="D67" s="139"/>
      <c r="E67" s="139"/>
      <c r="F67" s="139"/>
      <c r="G67" s="139"/>
      <c r="H67" s="140"/>
      <c r="I67" s="95"/>
    </row>
    <row r="68" spans="1:9" ht="13.5" thickBot="1">
      <c r="A68" s="138" t="s">
        <v>11</v>
      </c>
      <c r="B68" s="139"/>
      <c r="C68" s="139"/>
      <c r="D68" s="139"/>
      <c r="E68" s="139"/>
      <c r="F68" s="139"/>
      <c r="G68" s="139"/>
      <c r="H68" s="140"/>
      <c r="I68" s="95"/>
    </row>
    <row r="69" spans="1:9" ht="12.75">
      <c r="A69" s="120" t="s">
        <v>12</v>
      </c>
      <c r="B69" s="141"/>
      <c r="C69" s="141"/>
      <c r="D69" s="141"/>
      <c r="E69" s="141"/>
      <c r="F69" s="141"/>
      <c r="G69" s="141"/>
      <c r="H69" s="141"/>
      <c r="I69" s="85">
        <f>I70+I71+I72+I73+I74+I75+I76</f>
        <v>0</v>
      </c>
    </row>
    <row r="70" spans="1:9" ht="12.75">
      <c r="A70" s="108" t="s">
        <v>13</v>
      </c>
      <c r="B70" s="109"/>
      <c r="C70" s="109"/>
      <c r="D70" s="109"/>
      <c r="E70" s="109"/>
      <c r="F70" s="109"/>
      <c r="G70" s="109"/>
      <c r="H70" s="110"/>
      <c r="I70" s="90"/>
    </row>
    <row r="71" spans="1:9" ht="50.25" customHeight="1">
      <c r="A71" s="102" t="s">
        <v>5</v>
      </c>
      <c r="B71" s="103"/>
      <c r="C71" s="103"/>
      <c r="D71" s="103"/>
      <c r="E71" s="103"/>
      <c r="F71" s="103"/>
      <c r="G71" s="103"/>
      <c r="H71" s="104"/>
      <c r="I71" s="90"/>
    </row>
    <row r="72" spans="1:9" ht="15" customHeight="1">
      <c r="A72" s="102" t="s">
        <v>42</v>
      </c>
      <c r="B72" s="103"/>
      <c r="C72" s="103"/>
      <c r="D72" s="103"/>
      <c r="E72" s="103"/>
      <c r="F72" s="103"/>
      <c r="G72" s="103"/>
      <c r="H72" s="104"/>
      <c r="I72" s="90"/>
    </row>
    <row r="73" spans="1:9" ht="15" customHeight="1">
      <c r="A73" s="102" t="s">
        <v>41</v>
      </c>
      <c r="B73" s="103"/>
      <c r="C73" s="103"/>
      <c r="D73" s="103"/>
      <c r="E73" s="103"/>
      <c r="F73" s="103"/>
      <c r="G73" s="103"/>
      <c r="H73" s="104"/>
      <c r="I73" s="90"/>
    </row>
    <row r="74" spans="1:9" ht="15" customHeight="1">
      <c r="A74" s="102" t="s">
        <v>43</v>
      </c>
      <c r="B74" s="103"/>
      <c r="C74" s="103"/>
      <c r="D74" s="103"/>
      <c r="E74" s="103"/>
      <c r="F74" s="103"/>
      <c r="G74" s="103"/>
      <c r="H74" s="104"/>
      <c r="I74" s="90"/>
    </row>
    <row r="75" spans="1:9" ht="15" customHeight="1">
      <c r="A75" s="102" t="s">
        <v>44</v>
      </c>
      <c r="B75" s="103"/>
      <c r="C75" s="103"/>
      <c r="D75" s="103"/>
      <c r="E75" s="103"/>
      <c r="F75" s="103"/>
      <c r="G75" s="103"/>
      <c r="H75" s="104"/>
      <c r="I75" s="90"/>
    </row>
    <row r="76" spans="1:9" ht="15" customHeight="1" thickBot="1">
      <c r="A76" s="174" t="s">
        <v>45</v>
      </c>
      <c r="B76" s="175"/>
      <c r="C76" s="175"/>
      <c r="D76" s="175"/>
      <c r="E76" s="175"/>
      <c r="F76" s="175"/>
      <c r="G76" s="175"/>
      <c r="H76" s="176"/>
      <c r="I76" s="91"/>
    </row>
    <row r="77" spans="1:9" ht="12.75">
      <c r="A77" s="120" t="s">
        <v>14</v>
      </c>
      <c r="B77" s="141"/>
      <c r="C77" s="141"/>
      <c r="D77" s="141"/>
      <c r="E77" s="141"/>
      <c r="F77" s="141"/>
      <c r="G77" s="141"/>
      <c r="H77" s="141"/>
      <c r="I77" s="85">
        <f>I78+I79+I80</f>
        <v>0</v>
      </c>
    </row>
    <row r="78" spans="1:9" ht="12.75">
      <c r="A78" s="108" t="s">
        <v>15</v>
      </c>
      <c r="B78" s="109"/>
      <c r="C78" s="109"/>
      <c r="D78" s="109"/>
      <c r="E78" s="109"/>
      <c r="F78" s="109"/>
      <c r="G78" s="109"/>
      <c r="H78" s="110"/>
      <c r="I78" s="90"/>
    </row>
    <row r="79" spans="1:9" ht="12.75">
      <c r="A79" s="108" t="s">
        <v>16</v>
      </c>
      <c r="B79" s="109"/>
      <c r="C79" s="109"/>
      <c r="D79" s="109"/>
      <c r="E79" s="109"/>
      <c r="F79" s="109"/>
      <c r="G79" s="109"/>
      <c r="H79" s="110"/>
      <c r="I79" s="90"/>
    </row>
    <row r="80" spans="1:9" ht="13.5" thickBot="1">
      <c r="A80" s="132" t="s">
        <v>17</v>
      </c>
      <c r="B80" s="133"/>
      <c r="C80" s="133"/>
      <c r="D80" s="133"/>
      <c r="E80" s="133"/>
      <c r="F80" s="133"/>
      <c r="G80" s="133"/>
      <c r="H80" s="134"/>
      <c r="I80" s="91"/>
    </row>
    <row r="81" spans="1:9" ht="16.5" thickBot="1">
      <c r="A81" s="96" t="s">
        <v>85</v>
      </c>
      <c r="B81" s="97"/>
      <c r="C81" s="97"/>
      <c r="D81" s="97"/>
      <c r="E81" s="97"/>
      <c r="F81" s="97"/>
      <c r="G81" s="97"/>
      <c r="H81" s="97"/>
      <c r="I81" s="98">
        <f>I63+I64+I65+I66+I67+I68+I69+I77</f>
        <v>0</v>
      </c>
    </row>
    <row r="82" ht="13.5" thickBot="1"/>
    <row r="83" spans="1:9" ht="48" customHeight="1" thickBot="1">
      <c r="A83" s="127" t="s">
        <v>3</v>
      </c>
      <c r="B83" s="128"/>
      <c r="C83" s="128"/>
      <c r="D83" s="128"/>
      <c r="E83" s="128"/>
      <c r="F83" s="128"/>
      <c r="G83" s="128"/>
      <c r="H83" s="128"/>
      <c r="I83" s="129"/>
    </row>
    <row r="84" ht="13.5" thickBot="1"/>
    <row r="85" spans="1:9" ht="22.5" customHeight="1" thickBot="1">
      <c r="A85" s="17" t="s">
        <v>67</v>
      </c>
      <c r="B85" s="6"/>
      <c r="C85" s="6"/>
      <c r="D85" s="6"/>
      <c r="E85" s="6"/>
      <c r="F85" s="6"/>
      <c r="G85" s="6"/>
      <c r="H85" s="6"/>
      <c r="I85" s="7"/>
    </row>
    <row r="86" ht="15" thickBot="1">
      <c r="A86" s="18"/>
    </row>
    <row r="87" spans="1:9" ht="22.5" customHeight="1" thickBot="1">
      <c r="A87" s="17" t="s">
        <v>68</v>
      </c>
      <c r="B87" s="6"/>
      <c r="C87" s="6"/>
      <c r="D87" s="6"/>
      <c r="E87" s="6"/>
      <c r="F87" s="6"/>
      <c r="G87" s="6"/>
      <c r="H87" s="6"/>
      <c r="I87" s="7"/>
    </row>
    <row r="88" ht="13.5" thickBot="1"/>
    <row r="89" spans="1:9" ht="42" customHeight="1" thickBot="1">
      <c r="A89" s="143" t="s">
        <v>83</v>
      </c>
      <c r="B89" s="144"/>
      <c r="C89" s="144"/>
      <c r="D89" s="144"/>
      <c r="E89" s="144"/>
      <c r="F89" s="144"/>
      <c r="G89" s="144"/>
      <c r="H89" s="144"/>
      <c r="I89" s="145"/>
    </row>
  </sheetData>
  <sheetProtection password="E8D2" sheet="1" objects="1" scenarios="1"/>
  <mergeCells count="78">
    <mergeCell ref="A79:H79"/>
    <mergeCell ref="A80:H80"/>
    <mergeCell ref="A68:H68"/>
    <mergeCell ref="A69:H69"/>
    <mergeCell ref="A70:H70"/>
    <mergeCell ref="A77:H77"/>
    <mergeCell ref="A75:H75"/>
    <mergeCell ref="A76:H76"/>
    <mergeCell ref="A66:H66"/>
    <mergeCell ref="A67:H67"/>
    <mergeCell ref="A65:H65"/>
    <mergeCell ref="A78:H78"/>
    <mergeCell ref="A59:H59"/>
    <mergeCell ref="A62:H62"/>
    <mergeCell ref="A63:H63"/>
    <mergeCell ref="A64:H64"/>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2:I2"/>
    <mergeCell ref="A3:I3"/>
    <mergeCell ref="A20:I20"/>
    <mergeCell ref="A21:I21"/>
    <mergeCell ref="A16:F16"/>
    <mergeCell ref="A17:F17"/>
    <mergeCell ref="A9:F9"/>
    <mergeCell ref="A10:F10"/>
    <mergeCell ref="A11:F11"/>
    <mergeCell ref="A13:F13"/>
    <mergeCell ref="A89:I89"/>
    <mergeCell ref="A27:H27"/>
    <mergeCell ref="A28:H28"/>
    <mergeCell ref="A25:H25"/>
    <mergeCell ref="A61:H61"/>
    <mergeCell ref="A71:H71"/>
    <mergeCell ref="A34:H34"/>
    <mergeCell ref="A35:H35"/>
    <mergeCell ref="A36:H36"/>
    <mergeCell ref="A37:H37"/>
    <mergeCell ref="A18:F18"/>
    <mergeCell ref="A5:F5"/>
    <mergeCell ref="A6:F6"/>
    <mergeCell ref="A83:I83"/>
    <mergeCell ref="A24:H24"/>
    <mergeCell ref="A38:H38"/>
    <mergeCell ref="A39:H39"/>
    <mergeCell ref="A40:H40"/>
    <mergeCell ref="A41:H41"/>
    <mergeCell ref="A42:H42"/>
    <mergeCell ref="A4:F4"/>
    <mergeCell ref="A7:F7"/>
    <mergeCell ref="A14:F14"/>
    <mergeCell ref="A15:F15"/>
    <mergeCell ref="A12:F12"/>
    <mergeCell ref="A8:F8"/>
    <mergeCell ref="A19:F19"/>
    <mergeCell ref="A72:H72"/>
    <mergeCell ref="A73:H73"/>
    <mergeCell ref="A74:H74"/>
    <mergeCell ref="A22:I22"/>
    <mergeCell ref="A29:H29"/>
    <mergeCell ref="A30:H30"/>
    <mergeCell ref="A31:H31"/>
    <mergeCell ref="A32:H32"/>
    <mergeCell ref="A33:H33"/>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J91"/>
  <sheetViews>
    <sheetView zoomScale="120" zoomScaleNormal="120" workbookViewId="0" topLeftCell="A52">
      <selection activeCell="A52" sqref="A1:IV16384"/>
    </sheetView>
  </sheetViews>
  <sheetFormatPr defaultColWidth="9.140625" defaultRowHeight="12.75"/>
  <cols>
    <col min="7" max="7" width="11.28125" style="0" customWidth="1"/>
    <col min="8" max="8" width="10.57421875" style="0" customWidth="1"/>
    <col min="9" max="9" width="13.00390625" style="0" customWidth="1"/>
    <col min="10" max="10" width="12.57421875" style="0" customWidth="1"/>
    <col min="11" max="11" width="10.421875" style="0" customWidth="1"/>
  </cols>
  <sheetData>
    <row r="1" ht="23.25">
      <c r="A1" s="27" t="s">
        <v>47</v>
      </c>
    </row>
    <row r="2" spans="1:10" ht="191.25" customHeight="1" thickBot="1">
      <c r="A2" s="195" t="s">
        <v>93</v>
      </c>
      <c r="B2" s="195"/>
      <c r="C2" s="195"/>
      <c r="D2" s="195"/>
      <c r="E2" s="195"/>
      <c r="F2" s="195"/>
      <c r="G2" s="195"/>
      <c r="H2" s="195"/>
      <c r="I2" s="195"/>
      <c r="J2" s="195"/>
    </row>
    <row r="3" spans="1:10" ht="22.5" customHeight="1" thickBot="1">
      <c r="A3" s="183" t="s">
        <v>71</v>
      </c>
      <c r="B3" s="181"/>
      <c r="C3" s="181"/>
      <c r="D3" s="181"/>
      <c r="E3" s="181"/>
      <c r="F3" s="181"/>
      <c r="G3" s="181"/>
      <c r="H3" s="181"/>
      <c r="I3" s="181"/>
      <c r="J3" s="182"/>
    </row>
    <row r="4" spans="1:10" ht="34.5" customHeight="1" thickBot="1">
      <c r="A4" s="196" t="s">
        <v>60</v>
      </c>
      <c r="B4" s="197"/>
      <c r="C4" s="197"/>
      <c r="D4" s="197"/>
      <c r="E4" s="197"/>
      <c r="F4" s="198"/>
      <c r="G4" s="4" t="s">
        <v>48</v>
      </c>
      <c r="H4" s="4" t="s">
        <v>49</v>
      </c>
      <c r="I4" s="5" t="s">
        <v>79</v>
      </c>
      <c r="J4" s="4" t="s">
        <v>66</v>
      </c>
    </row>
    <row r="5" spans="1:10" ht="40.5" customHeight="1">
      <c r="A5" s="192" t="s">
        <v>86</v>
      </c>
      <c r="B5" s="190"/>
      <c r="C5" s="190"/>
      <c r="D5" s="190"/>
      <c r="E5" s="190"/>
      <c r="F5" s="191"/>
      <c r="G5" s="31"/>
      <c r="H5" s="31"/>
      <c r="I5" s="31"/>
      <c r="J5" s="31"/>
    </row>
    <row r="6" spans="1:10" ht="39" customHeight="1" thickBot="1">
      <c r="A6" s="188" t="s">
        <v>59</v>
      </c>
      <c r="B6" s="193"/>
      <c r="C6" s="193"/>
      <c r="D6" s="193"/>
      <c r="E6" s="193"/>
      <c r="F6" s="194"/>
      <c r="G6" s="32">
        <f>I62</f>
        <v>0</v>
      </c>
      <c r="H6" s="32">
        <f>J62</f>
        <v>0</v>
      </c>
      <c r="I6" s="33">
        <v>0.7805</v>
      </c>
      <c r="J6" s="33">
        <f>G6*I6</f>
        <v>0</v>
      </c>
    </row>
    <row r="7" spans="1:10" ht="27" customHeight="1">
      <c r="A7" s="192" t="s">
        <v>87</v>
      </c>
      <c r="B7" s="190"/>
      <c r="C7" s="190"/>
      <c r="D7" s="190"/>
      <c r="E7" s="190"/>
      <c r="F7" s="191"/>
      <c r="G7" s="31"/>
      <c r="H7" s="31"/>
      <c r="I7" s="31"/>
      <c r="J7" s="31"/>
    </row>
    <row r="8" spans="1:10" ht="15" customHeight="1" thickBot="1">
      <c r="A8" s="167" t="s">
        <v>62</v>
      </c>
      <c r="B8" s="168"/>
      <c r="C8" s="168"/>
      <c r="D8" s="168"/>
      <c r="E8" s="168"/>
      <c r="F8" s="169"/>
      <c r="G8" s="32">
        <f>I83</f>
        <v>0</v>
      </c>
      <c r="H8" s="32">
        <f>J83</f>
        <v>0</v>
      </c>
      <c r="I8" s="33">
        <v>0.0275</v>
      </c>
      <c r="J8" s="33">
        <f>G8*I8</f>
        <v>0</v>
      </c>
    </row>
    <row r="9" spans="1:10" ht="40.5" customHeight="1">
      <c r="A9" s="192" t="s">
        <v>90</v>
      </c>
      <c r="B9" s="190"/>
      <c r="C9" s="190"/>
      <c r="D9" s="190"/>
      <c r="E9" s="190"/>
      <c r="F9" s="191"/>
      <c r="G9" s="31"/>
      <c r="H9" s="31"/>
      <c r="I9" s="31"/>
      <c r="J9" s="31"/>
    </row>
    <row r="10" spans="1:10" ht="26.25" customHeight="1" thickBot="1">
      <c r="A10" s="188" t="s">
        <v>78</v>
      </c>
      <c r="B10" s="168"/>
      <c r="C10" s="168"/>
      <c r="D10" s="168"/>
      <c r="E10" s="168"/>
      <c r="F10" s="169"/>
      <c r="G10" s="37"/>
      <c r="H10" s="38"/>
      <c r="I10" s="33">
        <v>0.1185</v>
      </c>
      <c r="J10" s="33">
        <f>G10*I10</f>
        <v>0</v>
      </c>
    </row>
    <row r="11" spans="1:10" ht="78" customHeight="1">
      <c r="A11" s="192" t="s">
        <v>88</v>
      </c>
      <c r="B11" s="190"/>
      <c r="C11" s="190"/>
      <c r="D11" s="190"/>
      <c r="E11" s="190"/>
      <c r="F11" s="191"/>
      <c r="G11" s="31"/>
      <c r="H11" s="31"/>
      <c r="I11" s="31"/>
      <c r="J11" s="31"/>
    </row>
    <row r="12" spans="1:10" ht="39.75" customHeight="1" thickBot="1">
      <c r="A12" s="188" t="s">
        <v>92</v>
      </c>
      <c r="B12" s="168"/>
      <c r="C12" s="168"/>
      <c r="D12" s="168"/>
      <c r="E12" s="168"/>
      <c r="F12" s="169"/>
      <c r="G12" s="37"/>
      <c r="H12" s="38"/>
      <c r="I12" s="33">
        <v>0.011</v>
      </c>
      <c r="J12" s="33">
        <f>G12*I12</f>
        <v>0</v>
      </c>
    </row>
    <row r="13" spans="1:10" ht="30.75" customHeight="1">
      <c r="A13" s="192" t="s">
        <v>80</v>
      </c>
      <c r="B13" s="190"/>
      <c r="C13" s="190"/>
      <c r="D13" s="190"/>
      <c r="E13" s="190"/>
      <c r="F13" s="191"/>
      <c r="G13" s="31"/>
      <c r="H13" s="31"/>
      <c r="I13" s="31"/>
      <c r="J13" s="31"/>
    </row>
    <row r="14" spans="1:10" ht="27" customHeight="1" thickBot="1">
      <c r="A14" s="188" t="s">
        <v>78</v>
      </c>
      <c r="B14" s="168"/>
      <c r="C14" s="168"/>
      <c r="D14" s="168"/>
      <c r="E14" s="168"/>
      <c r="F14" s="169"/>
      <c r="G14" s="37"/>
      <c r="H14" s="38"/>
      <c r="I14" s="33">
        <v>0.0426</v>
      </c>
      <c r="J14" s="33">
        <f>G14*I14</f>
        <v>0</v>
      </c>
    </row>
    <row r="15" spans="1:10" ht="21" customHeight="1">
      <c r="A15" s="199" t="s">
        <v>74</v>
      </c>
      <c r="B15" s="190"/>
      <c r="C15" s="190"/>
      <c r="D15" s="190"/>
      <c r="E15" s="190"/>
      <c r="F15" s="190"/>
      <c r="G15" s="34"/>
      <c r="H15" s="31"/>
      <c r="I15" s="31"/>
      <c r="J15" s="31"/>
    </row>
    <row r="16" spans="1:10" ht="27.75" customHeight="1" thickBot="1">
      <c r="A16" s="188" t="s">
        <v>63</v>
      </c>
      <c r="B16" s="168"/>
      <c r="C16" s="168"/>
      <c r="D16" s="168"/>
      <c r="E16" s="168"/>
      <c r="F16" s="168"/>
      <c r="G16" s="37"/>
      <c r="H16" s="38"/>
      <c r="I16" s="33">
        <v>0.0057</v>
      </c>
      <c r="J16" s="33">
        <f>G16*I16</f>
        <v>0</v>
      </c>
    </row>
    <row r="17" spans="1:10" ht="17.25" customHeight="1">
      <c r="A17" s="189" t="s">
        <v>75</v>
      </c>
      <c r="B17" s="190"/>
      <c r="C17" s="190"/>
      <c r="D17" s="190"/>
      <c r="E17" s="190"/>
      <c r="F17" s="191"/>
      <c r="G17" s="31"/>
      <c r="H17" s="31"/>
      <c r="I17" s="31"/>
      <c r="J17" s="31"/>
    </row>
    <row r="18" spans="1:10" ht="51.75" customHeight="1" thickBot="1">
      <c r="A18" s="188" t="s">
        <v>65</v>
      </c>
      <c r="B18" s="193"/>
      <c r="C18" s="193"/>
      <c r="D18" s="193"/>
      <c r="E18" s="193"/>
      <c r="F18" s="194"/>
      <c r="G18" s="37"/>
      <c r="H18" s="38"/>
      <c r="I18" s="33">
        <v>0.0142</v>
      </c>
      <c r="J18" s="33">
        <f>G18*I18</f>
        <v>0</v>
      </c>
    </row>
    <row r="19" spans="1:10" ht="18" customHeight="1" thickBot="1">
      <c r="A19" s="200" t="s">
        <v>76</v>
      </c>
      <c r="B19" s="201"/>
      <c r="C19" s="201"/>
      <c r="D19" s="201"/>
      <c r="E19" s="201"/>
      <c r="F19" s="201"/>
      <c r="G19" s="52"/>
      <c r="H19" s="53"/>
      <c r="I19" s="54"/>
      <c r="J19" s="55">
        <f>SUM(J5:J18)</f>
        <v>0</v>
      </c>
    </row>
    <row r="20" spans="1:10" ht="15" customHeight="1">
      <c r="A20" s="157" t="s">
        <v>81</v>
      </c>
      <c r="B20" s="157"/>
      <c r="C20" s="157"/>
      <c r="D20" s="157"/>
      <c r="E20" s="157"/>
      <c r="F20" s="157"/>
      <c r="G20" s="157"/>
      <c r="H20" s="157"/>
      <c r="I20" s="157"/>
      <c r="J20" s="157"/>
    </row>
    <row r="21" spans="1:10" ht="60" customHeight="1">
      <c r="A21" s="157" t="s">
        <v>91</v>
      </c>
      <c r="B21" s="202"/>
      <c r="C21" s="202"/>
      <c r="D21" s="202"/>
      <c r="E21" s="202"/>
      <c r="F21" s="202"/>
      <c r="G21" s="202"/>
      <c r="H21" s="202"/>
      <c r="I21" s="202"/>
      <c r="J21" s="202"/>
    </row>
    <row r="22" spans="1:10" ht="49.5" customHeight="1">
      <c r="A22" s="203" t="s">
        <v>89</v>
      </c>
      <c r="B22" s="204"/>
      <c r="C22" s="204"/>
      <c r="D22" s="204"/>
      <c r="E22" s="204"/>
      <c r="F22" s="204"/>
      <c r="G22" s="204"/>
      <c r="H22" s="204"/>
      <c r="I22" s="204"/>
      <c r="J22" s="204"/>
    </row>
    <row r="23" ht="13.5" thickBot="1"/>
    <row r="24" spans="1:10" ht="24" thickBot="1">
      <c r="A24" s="183" t="s">
        <v>72</v>
      </c>
      <c r="B24" s="181"/>
      <c r="C24" s="181"/>
      <c r="D24" s="181"/>
      <c r="E24" s="181"/>
      <c r="F24" s="181"/>
      <c r="G24" s="181"/>
      <c r="H24" s="181"/>
      <c r="I24" s="183" t="s">
        <v>73</v>
      </c>
      <c r="J24" s="182"/>
    </row>
    <row r="25" spans="1:10" ht="32.25" thickBot="1">
      <c r="A25" s="178" t="s">
        <v>69</v>
      </c>
      <c r="B25" s="179"/>
      <c r="C25" s="179"/>
      <c r="D25" s="179"/>
      <c r="E25" s="179"/>
      <c r="F25" s="179"/>
      <c r="G25" s="179"/>
      <c r="H25" s="179"/>
      <c r="I25" s="1" t="s">
        <v>48</v>
      </c>
      <c r="J25" s="1" t="s">
        <v>49</v>
      </c>
    </row>
    <row r="26" spans="1:10" ht="15.75">
      <c r="A26" s="8" t="s">
        <v>82</v>
      </c>
      <c r="B26" s="9"/>
      <c r="C26" s="9"/>
      <c r="D26" s="9"/>
      <c r="E26" s="9"/>
      <c r="F26" s="9"/>
      <c r="G26" s="9"/>
      <c r="H26" s="9"/>
      <c r="I26" s="39"/>
      <c r="J26" s="40"/>
    </row>
    <row r="27" spans="1:10" ht="15.75">
      <c r="A27" s="10" t="s">
        <v>18</v>
      </c>
      <c r="B27" s="11"/>
      <c r="C27" s="11"/>
      <c r="D27" s="11"/>
      <c r="E27" s="11"/>
      <c r="F27" s="11"/>
      <c r="G27" s="11"/>
      <c r="H27" s="11"/>
      <c r="I27" s="28">
        <f>I28+I29+I30+I31+I32+I33+I34+I35+I36+I37+I38</f>
        <v>0</v>
      </c>
      <c r="J27" s="28">
        <f>J28+J29+J30+J31+J32+J33+J34+J35+J36+J37+J38</f>
        <v>0</v>
      </c>
    </row>
    <row r="28" spans="1:10" ht="15">
      <c r="A28" s="12" t="s">
        <v>19</v>
      </c>
      <c r="B28" s="11"/>
      <c r="C28" s="11"/>
      <c r="D28" s="11"/>
      <c r="E28" s="11"/>
      <c r="F28" s="11"/>
      <c r="G28" s="11"/>
      <c r="H28" s="11"/>
      <c r="I28" s="41"/>
      <c r="J28" s="42"/>
    </row>
    <row r="29" spans="1:10" ht="15">
      <c r="A29" s="12" t="s">
        <v>20</v>
      </c>
      <c r="B29" s="11"/>
      <c r="C29" s="11"/>
      <c r="D29" s="11"/>
      <c r="E29" s="11"/>
      <c r="F29" s="11"/>
      <c r="G29" s="11"/>
      <c r="H29" s="11"/>
      <c r="I29" s="41"/>
      <c r="J29" s="42"/>
    </row>
    <row r="30" spans="1:10" ht="15">
      <c r="A30" s="12" t="s">
        <v>21</v>
      </c>
      <c r="B30" s="11"/>
      <c r="C30" s="11"/>
      <c r="D30" s="11"/>
      <c r="E30" s="11"/>
      <c r="F30" s="11"/>
      <c r="G30" s="11"/>
      <c r="H30" s="11"/>
      <c r="I30" s="41"/>
      <c r="J30" s="42"/>
    </row>
    <row r="31" spans="1:10" ht="15">
      <c r="A31" s="12" t="s">
        <v>22</v>
      </c>
      <c r="B31" s="11"/>
      <c r="C31" s="11"/>
      <c r="D31" s="11"/>
      <c r="E31" s="11"/>
      <c r="F31" s="11"/>
      <c r="G31" s="11"/>
      <c r="H31" s="11"/>
      <c r="I31" s="41"/>
      <c r="J31" s="42"/>
    </row>
    <row r="32" spans="1:10" ht="15">
      <c r="A32" s="12" t="s">
        <v>23</v>
      </c>
      <c r="B32" s="11"/>
      <c r="C32" s="11"/>
      <c r="D32" s="11"/>
      <c r="E32" s="11"/>
      <c r="F32" s="11"/>
      <c r="G32" s="11"/>
      <c r="H32" s="11"/>
      <c r="I32" s="41"/>
      <c r="J32" s="42"/>
    </row>
    <row r="33" spans="1:10" ht="15">
      <c r="A33" s="12" t="s">
        <v>24</v>
      </c>
      <c r="B33" s="11"/>
      <c r="C33" s="11"/>
      <c r="D33" s="11"/>
      <c r="E33" s="11"/>
      <c r="F33" s="11"/>
      <c r="G33" s="11"/>
      <c r="H33" s="11"/>
      <c r="I33" s="41"/>
      <c r="J33" s="42"/>
    </row>
    <row r="34" spans="1:10" ht="15">
      <c r="A34" s="12" t="s">
        <v>25</v>
      </c>
      <c r="B34" s="11"/>
      <c r="C34" s="11"/>
      <c r="D34" s="11"/>
      <c r="E34" s="11"/>
      <c r="F34" s="11"/>
      <c r="G34" s="11"/>
      <c r="H34" s="11"/>
      <c r="I34" s="41"/>
      <c r="J34" s="42"/>
    </row>
    <row r="35" spans="1:10" ht="15">
      <c r="A35" s="12" t="s">
        <v>27</v>
      </c>
      <c r="B35" s="11"/>
      <c r="C35" s="11"/>
      <c r="D35" s="11"/>
      <c r="E35" s="11"/>
      <c r="F35" s="11"/>
      <c r="G35" s="11"/>
      <c r="H35" s="11"/>
      <c r="I35" s="41"/>
      <c r="J35" s="42"/>
    </row>
    <row r="36" spans="1:10" ht="15">
      <c r="A36" s="12" t="s">
        <v>28</v>
      </c>
      <c r="B36" s="11"/>
      <c r="C36" s="11"/>
      <c r="D36" s="11"/>
      <c r="E36" s="11"/>
      <c r="F36" s="11"/>
      <c r="G36" s="11"/>
      <c r="H36" s="11"/>
      <c r="I36" s="41"/>
      <c r="J36" s="42"/>
    </row>
    <row r="37" spans="1:10" ht="15">
      <c r="A37" s="12" t="s">
        <v>26</v>
      </c>
      <c r="B37" s="11"/>
      <c r="C37" s="11"/>
      <c r="D37" s="11"/>
      <c r="E37" s="11"/>
      <c r="F37" s="11"/>
      <c r="G37" s="11"/>
      <c r="H37" s="11"/>
      <c r="I37" s="41"/>
      <c r="J37" s="42"/>
    </row>
    <row r="38" spans="1:10" ht="15">
      <c r="A38" s="12" t="s">
        <v>29</v>
      </c>
      <c r="B38" s="11"/>
      <c r="C38" s="11"/>
      <c r="D38" s="11"/>
      <c r="E38" s="11"/>
      <c r="F38" s="11"/>
      <c r="G38" s="11"/>
      <c r="H38" s="11"/>
      <c r="I38" s="41"/>
      <c r="J38" s="42"/>
    </row>
    <row r="39" spans="1:10" ht="15.75">
      <c r="A39" s="10" t="s">
        <v>70</v>
      </c>
      <c r="B39" s="11"/>
      <c r="C39" s="11"/>
      <c r="D39" s="11"/>
      <c r="E39" s="11"/>
      <c r="F39" s="11"/>
      <c r="G39" s="11"/>
      <c r="H39" s="11"/>
      <c r="I39" s="43"/>
      <c r="J39" s="42"/>
    </row>
    <row r="40" spans="1:10" ht="15.75">
      <c r="A40" s="10" t="s">
        <v>58</v>
      </c>
      <c r="B40" s="11"/>
      <c r="C40" s="11"/>
      <c r="D40" s="11"/>
      <c r="E40" s="11"/>
      <c r="F40" s="11"/>
      <c r="G40" s="11"/>
      <c r="H40" s="11"/>
      <c r="I40" s="43"/>
      <c r="J40" s="42"/>
    </row>
    <row r="41" spans="1:10" ht="15.75">
      <c r="A41" s="10" t="s">
        <v>30</v>
      </c>
      <c r="B41" s="11"/>
      <c r="C41" s="11"/>
      <c r="D41" s="11"/>
      <c r="E41" s="11"/>
      <c r="F41" s="11"/>
      <c r="G41" s="11"/>
      <c r="H41" s="11"/>
      <c r="I41" s="43"/>
      <c r="J41" s="42"/>
    </row>
    <row r="42" spans="1:10" ht="15.75">
      <c r="A42" s="10" t="s">
        <v>31</v>
      </c>
      <c r="B42" s="11"/>
      <c r="C42" s="11"/>
      <c r="D42" s="11"/>
      <c r="E42" s="11"/>
      <c r="F42" s="11"/>
      <c r="G42" s="11"/>
      <c r="H42" s="11"/>
      <c r="I42" s="43"/>
      <c r="J42" s="42"/>
    </row>
    <row r="43" spans="1:10" ht="15">
      <c r="A43" s="12" t="s">
        <v>32</v>
      </c>
      <c r="B43" s="11"/>
      <c r="C43" s="11"/>
      <c r="D43" s="11"/>
      <c r="E43" s="11"/>
      <c r="F43" s="11"/>
      <c r="G43" s="11"/>
      <c r="H43" s="11"/>
      <c r="I43" s="35"/>
      <c r="J43" s="36"/>
    </row>
    <row r="44" spans="1:10" ht="15">
      <c r="A44" s="12" t="s">
        <v>57</v>
      </c>
      <c r="B44" s="11"/>
      <c r="C44" s="11"/>
      <c r="D44" s="11"/>
      <c r="E44" s="11"/>
      <c r="F44" s="11"/>
      <c r="G44" s="11"/>
      <c r="H44" s="11"/>
      <c r="I44" s="35"/>
      <c r="J44" s="36"/>
    </row>
    <row r="45" spans="1:10" ht="18.75" customHeight="1">
      <c r="A45" s="12" t="s">
        <v>33</v>
      </c>
      <c r="B45" s="11"/>
      <c r="C45" s="11"/>
      <c r="D45" s="11"/>
      <c r="E45" s="11"/>
      <c r="F45" s="11"/>
      <c r="G45" s="11"/>
      <c r="H45" s="11"/>
      <c r="I45" s="35"/>
      <c r="J45" s="36"/>
    </row>
    <row r="46" spans="1:10" ht="18.75" customHeight="1">
      <c r="A46" s="13" t="s">
        <v>34</v>
      </c>
      <c r="B46" s="11"/>
      <c r="C46" s="11"/>
      <c r="D46" s="11"/>
      <c r="E46" s="11"/>
      <c r="F46" s="11"/>
      <c r="G46" s="11"/>
      <c r="H46" s="11"/>
      <c r="I46" s="28">
        <f>I47+I48+I49+I50+I51+I52+I53</f>
        <v>0</v>
      </c>
      <c r="J46" s="28">
        <f>J47+J48+J49+J50+J51+J52+J53</f>
        <v>0</v>
      </c>
    </row>
    <row r="47" spans="1:10" ht="18.75" customHeight="1">
      <c r="A47" s="14" t="s">
        <v>35</v>
      </c>
      <c r="B47" s="11"/>
      <c r="C47" s="11"/>
      <c r="D47" s="11"/>
      <c r="E47" s="11"/>
      <c r="F47" s="11"/>
      <c r="G47" s="11"/>
      <c r="H47" s="11"/>
      <c r="I47" s="41"/>
      <c r="J47" s="42"/>
    </row>
    <row r="48" spans="1:10" ht="15">
      <c r="A48" s="14" t="s">
        <v>36</v>
      </c>
      <c r="B48" s="11"/>
      <c r="C48" s="11"/>
      <c r="D48" s="11"/>
      <c r="E48" s="11"/>
      <c r="F48" s="11"/>
      <c r="G48" s="11"/>
      <c r="H48" s="11"/>
      <c r="I48" s="41"/>
      <c r="J48" s="42"/>
    </row>
    <row r="49" spans="1:10" ht="15">
      <c r="A49" s="14" t="s">
        <v>37</v>
      </c>
      <c r="B49" s="11"/>
      <c r="C49" s="11"/>
      <c r="D49" s="11"/>
      <c r="E49" s="11"/>
      <c r="F49" s="11"/>
      <c r="G49" s="11"/>
      <c r="H49" s="11"/>
      <c r="I49" s="41"/>
      <c r="J49" s="42"/>
    </row>
    <row r="50" spans="1:10" ht="15">
      <c r="A50" s="14" t="s">
        <v>38</v>
      </c>
      <c r="B50" s="11"/>
      <c r="C50" s="11"/>
      <c r="D50" s="11"/>
      <c r="E50" s="11"/>
      <c r="F50" s="11"/>
      <c r="G50" s="11"/>
      <c r="H50" s="11"/>
      <c r="I50" s="41"/>
      <c r="J50" s="42"/>
    </row>
    <row r="51" spans="1:10" ht="15">
      <c r="A51" s="14" t="s">
        <v>39</v>
      </c>
      <c r="B51" s="11"/>
      <c r="C51" s="11"/>
      <c r="D51" s="11"/>
      <c r="E51" s="11"/>
      <c r="F51" s="11"/>
      <c r="G51" s="11"/>
      <c r="H51" s="11"/>
      <c r="I51" s="41"/>
      <c r="J51" s="42"/>
    </row>
    <row r="52" spans="1:10" ht="15">
      <c r="A52" s="12" t="s">
        <v>55</v>
      </c>
      <c r="B52" s="11"/>
      <c r="C52" s="11"/>
      <c r="D52" s="11"/>
      <c r="E52" s="11"/>
      <c r="F52" s="11"/>
      <c r="G52" s="11"/>
      <c r="H52" s="11"/>
      <c r="I52" s="41"/>
      <c r="J52" s="42"/>
    </row>
    <row r="53" spans="1:10" ht="15">
      <c r="A53" s="12" t="s">
        <v>56</v>
      </c>
      <c r="B53" s="11"/>
      <c r="C53" s="11"/>
      <c r="D53" s="11"/>
      <c r="E53" s="11"/>
      <c r="F53" s="11"/>
      <c r="G53" s="11"/>
      <c r="H53" s="11"/>
      <c r="I53" s="41"/>
      <c r="J53" s="42"/>
    </row>
    <row r="54" spans="1:10" ht="15.75">
      <c r="A54" s="10" t="s">
        <v>40</v>
      </c>
      <c r="B54" s="11"/>
      <c r="C54" s="11"/>
      <c r="D54" s="11"/>
      <c r="E54" s="11"/>
      <c r="F54" s="11"/>
      <c r="G54" s="11"/>
      <c r="H54" s="11"/>
      <c r="I54" s="28">
        <f>I55+I56+I57</f>
        <v>0</v>
      </c>
      <c r="J54" s="28">
        <f>J55+J56+J57</f>
        <v>0</v>
      </c>
    </row>
    <row r="55" spans="1:10" ht="15">
      <c r="A55" s="12" t="s">
        <v>52</v>
      </c>
      <c r="B55" s="11"/>
      <c r="C55" s="11"/>
      <c r="D55" s="11"/>
      <c r="E55" s="11"/>
      <c r="F55" s="11"/>
      <c r="G55" s="11"/>
      <c r="H55" s="11"/>
      <c r="I55" s="41"/>
      <c r="J55" s="42"/>
    </row>
    <row r="56" spans="1:10" ht="15">
      <c r="A56" s="12" t="s">
        <v>53</v>
      </c>
      <c r="B56" s="11"/>
      <c r="C56" s="11"/>
      <c r="D56" s="11"/>
      <c r="E56" s="11"/>
      <c r="F56" s="11"/>
      <c r="G56" s="11"/>
      <c r="H56" s="11"/>
      <c r="I56" s="41"/>
      <c r="J56" s="42"/>
    </row>
    <row r="57" spans="1:10" ht="15">
      <c r="A57" s="12" t="s">
        <v>54</v>
      </c>
      <c r="B57" s="11"/>
      <c r="C57" s="11"/>
      <c r="D57" s="11"/>
      <c r="E57" s="11"/>
      <c r="F57" s="11"/>
      <c r="G57" s="11"/>
      <c r="H57" s="11"/>
      <c r="I57" s="41"/>
      <c r="J57" s="42"/>
    </row>
    <row r="58" spans="1:10" ht="15.75">
      <c r="A58" s="10" t="s">
        <v>46</v>
      </c>
      <c r="B58" s="11"/>
      <c r="C58" s="11"/>
      <c r="D58" s="11"/>
      <c r="E58" s="11"/>
      <c r="F58" s="11"/>
      <c r="G58" s="11"/>
      <c r="H58" s="11"/>
      <c r="I58" s="43"/>
      <c r="J58" s="42"/>
    </row>
    <row r="59" spans="1:10" ht="15.75">
      <c r="A59" s="19" t="s">
        <v>61</v>
      </c>
      <c r="B59" s="20"/>
      <c r="C59" s="20"/>
      <c r="D59" s="20"/>
      <c r="E59" s="20"/>
      <c r="F59" s="20"/>
      <c r="G59" s="20"/>
      <c r="H59" s="20"/>
      <c r="I59" s="43"/>
      <c r="J59" s="42"/>
    </row>
    <row r="60" spans="1:10" ht="16.5" thickBot="1">
      <c r="A60" s="15" t="s">
        <v>50</v>
      </c>
      <c r="B60" s="16"/>
      <c r="C60" s="16"/>
      <c r="D60" s="16"/>
      <c r="E60" s="16"/>
      <c r="F60" s="16"/>
      <c r="G60" s="16"/>
      <c r="H60" s="16"/>
      <c r="I60" s="29">
        <f>I26+I27+I39+I40+I41+I42+I46+I58+I59</f>
        <v>0</v>
      </c>
      <c r="J60" s="51">
        <f>J26+J27+J39+J40+J41+J42+J46+J58+J59</f>
        <v>0</v>
      </c>
    </row>
    <row r="61" spans="1:10" ht="16.5" thickBot="1">
      <c r="A61" s="17" t="s">
        <v>51</v>
      </c>
      <c r="B61" s="16"/>
      <c r="C61" s="16"/>
      <c r="D61" s="16"/>
      <c r="E61" s="16"/>
      <c r="F61" s="16"/>
      <c r="G61" s="16"/>
      <c r="H61" s="16"/>
      <c r="I61" s="29">
        <f>I26+I27+I39+I40+I41+I42+I54+I58+I59</f>
        <v>0</v>
      </c>
      <c r="J61" s="29">
        <f>J26+J27+J39+J40+J41+J42+J54+J58+J59</f>
        <v>0</v>
      </c>
    </row>
    <row r="62" spans="1:10" ht="16.5" thickBot="1">
      <c r="A62" s="56" t="s">
        <v>84</v>
      </c>
      <c r="B62" s="57"/>
      <c r="C62" s="57"/>
      <c r="D62" s="57"/>
      <c r="E62" s="57"/>
      <c r="F62" s="57"/>
      <c r="G62" s="57"/>
      <c r="H62" s="57"/>
      <c r="I62" s="58">
        <f>(I60+I61)/2</f>
        <v>0</v>
      </c>
      <c r="J62" s="58">
        <f>(J60+J61)/2</f>
        <v>0</v>
      </c>
    </row>
    <row r="63" spans="1:10" ht="24" thickBot="1">
      <c r="A63" s="148"/>
      <c r="B63" s="149"/>
      <c r="C63" s="149"/>
      <c r="D63" s="149"/>
      <c r="E63" s="149"/>
      <c r="F63" s="149"/>
      <c r="G63" s="149"/>
      <c r="H63" s="184"/>
      <c r="I63" s="183" t="s">
        <v>73</v>
      </c>
      <c r="J63" s="182"/>
    </row>
    <row r="64" spans="1:10" ht="32.25" thickBot="1">
      <c r="A64" s="2" t="s">
        <v>64</v>
      </c>
      <c r="B64" s="3"/>
      <c r="C64" s="3"/>
      <c r="D64" s="3"/>
      <c r="E64" s="3"/>
      <c r="F64" s="3"/>
      <c r="G64" s="3"/>
      <c r="H64" s="3"/>
      <c r="I64" s="1" t="s">
        <v>48</v>
      </c>
      <c r="J64" s="1" t="s">
        <v>49</v>
      </c>
    </row>
    <row r="65" spans="1:10" ht="15.75">
      <c r="A65" s="21" t="s">
        <v>6</v>
      </c>
      <c r="B65" s="22"/>
      <c r="C65" s="22"/>
      <c r="D65" s="22"/>
      <c r="E65" s="22"/>
      <c r="F65" s="22"/>
      <c r="G65" s="22"/>
      <c r="H65" s="22"/>
      <c r="I65" s="44"/>
      <c r="J65" s="45"/>
    </row>
    <row r="66" spans="1:10" ht="15.75">
      <c r="A66" s="19" t="s">
        <v>7</v>
      </c>
      <c r="B66" s="20"/>
      <c r="C66" s="20"/>
      <c r="D66" s="20"/>
      <c r="E66" s="20"/>
      <c r="F66" s="20"/>
      <c r="G66" s="20"/>
      <c r="H66" s="20"/>
      <c r="I66" s="41"/>
      <c r="J66" s="46"/>
    </row>
    <row r="67" spans="1:10" ht="15.75">
      <c r="A67" s="19" t="s">
        <v>8</v>
      </c>
      <c r="B67" s="20"/>
      <c r="C67" s="20"/>
      <c r="D67" s="20"/>
      <c r="E67" s="20"/>
      <c r="F67" s="20"/>
      <c r="G67" s="20"/>
      <c r="H67" s="20"/>
      <c r="I67" s="41"/>
      <c r="J67" s="46"/>
    </row>
    <row r="68" spans="1:10" ht="15.75">
      <c r="A68" s="19" t="s">
        <v>9</v>
      </c>
      <c r="B68" s="20"/>
      <c r="C68" s="20"/>
      <c r="D68" s="20"/>
      <c r="E68" s="20"/>
      <c r="F68" s="20"/>
      <c r="G68" s="20"/>
      <c r="H68" s="20"/>
      <c r="I68" s="41"/>
      <c r="J68" s="46"/>
    </row>
    <row r="69" spans="1:10" ht="15.75">
      <c r="A69" s="19" t="s">
        <v>10</v>
      </c>
      <c r="B69" s="20"/>
      <c r="C69" s="20"/>
      <c r="D69" s="20"/>
      <c r="E69" s="20"/>
      <c r="F69" s="20"/>
      <c r="G69" s="20"/>
      <c r="H69" s="20"/>
      <c r="I69" s="41"/>
      <c r="J69" s="46"/>
    </row>
    <row r="70" spans="1:10" ht="15.75">
      <c r="A70" s="19" t="s">
        <v>11</v>
      </c>
      <c r="B70" s="20"/>
      <c r="C70" s="20"/>
      <c r="D70" s="20"/>
      <c r="E70" s="20"/>
      <c r="F70" s="20"/>
      <c r="G70" s="20"/>
      <c r="H70" s="20"/>
      <c r="I70" s="41"/>
      <c r="J70" s="46"/>
    </row>
    <row r="71" spans="1:10" ht="15.75">
      <c r="A71" s="19" t="s">
        <v>12</v>
      </c>
      <c r="B71" s="20"/>
      <c r="C71" s="20"/>
      <c r="D71" s="20"/>
      <c r="E71" s="20"/>
      <c r="F71" s="20"/>
      <c r="G71" s="20"/>
      <c r="H71" s="20"/>
      <c r="I71" s="28">
        <f>I72+I73+I74+I75+I76+I77+I78</f>
        <v>0</v>
      </c>
      <c r="J71" s="28">
        <f>J73+J74+J75+J76+J77+J78</f>
        <v>0</v>
      </c>
    </row>
    <row r="72" spans="1:10" ht="15">
      <c r="A72" s="23" t="s">
        <v>13</v>
      </c>
      <c r="B72" s="24"/>
      <c r="C72" s="24"/>
      <c r="D72" s="24"/>
      <c r="E72" s="24"/>
      <c r="F72" s="24"/>
      <c r="G72" s="24"/>
      <c r="H72" s="24"/>
      <c r="I72" s="47"/>
      <c r="J72" s="48"/>
    </row>
    <row r="73" spans="1:10" ht="72.75" customHeight="1">
      <c r="A73" s="185" t="s">
        <v>5</v>
      </c>
      <c r="B73" s="186"/>
      <c r="C73" s="186"/>
      <c r="D73" s="186"/>
      <c r="E73" s="186"/>
      <c r="F73" s="186"/>
      <c r="G73" s="186"/>
      <c r="H73" s="187"/>
      <c r="I73" s="47"/>
      <c r="J73" s="48"/>
    </row>
    <row r="74" spans="1:10" ht="15" customHeight="1">
      <c r="A74" s="185" t="s">
        <v>42</v>
      </c>
      <c r="B74" s="186"/>
      <c r="C74" s="186"/>
      <c r="D74" s="186"/>
      <c r="E74" s="186"/>
      <c r="F74" s="186"/>
      <c r="G74" s="186"/>
      <c r="H74" s="187"/>
      <c r="I74" s="47"/>
      <c r="J74" s="48"/>
    </row>
    <row r="75" spans="1:10" ht="15" customHeight="1">
      <c r="A75" s="185" t="s">
        <v>41</v>
      </c>
      <c r="B75" s="186"/>
      <c r="C75" s="186"/>
      <c r="D75" s="186"/>
      <c r="E75" s="186"/>
      <c r="F75" s="186"/>
      <c r="G75" s="186"/>
      <c r="H75" s="187"/>
      <c r="I75" s="47"/>
      <c r="J75" s="48"/>
    </row>
    <row r="76" spans="1:10" ht="15" customHeight="1">
      <c r="A76" s="185" t="s">
        <v>43</v>
      </c>
      <c r="B76" s="186"/>
      <c r="C76" s="186"/>
      <c r="D76" s="186"/>
      <c r="E76" s="186"/>
      <c r="F76" s="186"/>
      <c r="G76" s="186"/>
      <c r="H76" s="187"/>
      <c r="I76" s="47"/>
      <c r="J76" s="48"/>
    </row>
    <row r="77" spans="1:10" ht="15" customHeight="1">
      <c r="A77" s="185" t="s">
        <v>44</v>
      </c>
      <c r="B77" s="186"/>
      <c r="C77" s="186"/>
      <c r="D77" s="186"/>
      <c r="E77" s="186"/>
      <c r="F77" s="186"/>
      <c r="G77" s="186"/>
      <c r="H77" s="187"/>
      <c r="I77" s="47"/>
      <c r="J77" s="48"/>
    </row>
    <row r="78" spans="1:10" ht="15" customHeight="1">
      <c r="A78" s="185" t="s">
        <v>45</v>
      </c>
      <c r="B78" s="186"/>
      <c r="C78" s="186"/>
      <c r="D78" s="186"/>
      <c r="E78" s="186"/>
      <c r="F78" s="186"/>
      <c r="G78" s="186"/>
      <c r="H78" s="187"/>
      <c r="I78" s="47"/>
      <c r="J78" s="48"/>
    </row>
    <row r="79" spans="1:10" ht="15.75">
      <c r="A79" s="19" t="s">
        <v>14</v>
      </c>
      <c r="B79" s="20"/>
      <c r="C79" s="20"/>
      <c r="D79" s="20"/>
      <c r="E79" s="20"/>
      <c r="F79" s="20"/>
      <c r="G79" s="20"/>
      <c r="H79" s="20"/>
      <c r="I79" s="28">
        <f>I80+I81+I82</f>
        <v>0</v>
      </c>
      <c r="J79" s="28">
        <f>J80+J81+J82</f>
        <v>0</v>
      </c>
    </row>
    <row r="80" spans="1:10" ht="15">
      <c r="A80" s="23" t="s">
        <v>15</v>
      </c>
      <c r="B80" s="24"/>
      <c r="C80" s="24"/>
      <c r="D80" s="24"/>
      <c r="E80" s="24"/>
      <c r="F80" s="24"/>
      <c r="G80" s="24"/>
      <c r="H80" s="24"/>
      <c r="I80" s="47"/>
      <c r="J80" s="48"/>
    </row>
    <row r="81" spans="1:10" ht="15">
      <c r="A81" s="23" t="s">
        <v>16</v>
      </c>
      <c r="B81" s="24"/>
      <c r="C81" s="24"/>
      <c r="D81" s="24"/>
      <c r="E81" s="24"/>
      <c r="F81" s="24"/>
      <c r="G81" s="24"/>
      <c r="H81" s="24"/>
      <c r="I81" s="47"/>
      <c r="J81" s="48"/>
    </row>
    <row r="82" spans="1:10" ht="15.75" thickBot="1">
      <c r="A82" s="25" t="s">
        <v>17</v>
      </c>
      <c r="B82" s="26"/>
      <c r="C82" s="26"/>
      <c r="D82" s="26"/>
      <c r="E82" s="26"/>
      <c r="F82" s="26"/>
      <c r="G82" s="26"/>
      <c r="H82" s="26"/>
      <c r="I82" s="49"/>
      <c r="J82" s="50"/>
    </row>
    <row r="83" spans="1:10" ht="16.5" thickBot="1">
      <c r="A83" s="59" t="s">
        <v>85</v>
      </c>
      <c r="B83" s="60"/>
      <c r="C83" s="60"/>
      <c r="D83" s="60"/>
      <c r="E83" s="60"/>
      <c r="F83" s="60"/>
      <c r="G83" s="60"/>
      <c r="H83" s="60"/>
      <c r="I83" s="30">
        <f>I65+I66+I67+I68+I69+I70+I71+I79</f>
        <v>0</v>
      </c>
      <c r="J83" s="30">
        <f>J65+J66+J67+J68+J69+J70+J71+J79</f>
        <v>0</v>
      </c>
    </row>
    <row r="84" ht="13.5" thickBot="1"/>
    <row r="85" spans="1:10" ht="48" customHeight="1" thickBot="1">
      <c r="A85" s="180" t="s">
        <v>77</v>
      </c>
      <c r="B85" s="181"/>
      <c r="C85" s="181"/>
      <c r="D85" s="181"/>
      <c r="E85" s="181"/>
      <c r="F85" s="181"/>
      <c r="G85" s="181"/>
      <c r="H85" s="181"/>
      <c r="I85" s="181"/>
      <c r="J85" s="182"/>
    </row>
    <row r="86" ht="13.5" thickBot="1"/>
    <row r="87" spans="1:10" ht="22.5" customHeight="1" thickBot="1">
      <c r="A87" s="17" t="s">
        <v>67</v>
      </c>
      <c r="B87" s="6"/>
      <c r="C87" s="6"/>
      <c r="D87" s="6"/>
      <c r="E87" s="6"/>
      <c r="F87" s="6"/>
      <c r="G87" s="6"/>
      <c r="H87" s="6"/>
      <c r="I87" s="6"/>
      <c r="J87" s="7"/>
    </row>
    <row r="88" ht="15" thickBot="1">
      <c r="A88" s="18"/>
    </row>
    <row r="89" spans="1:10" ht="22.5" customHeight="1" thickBot="1">
      <c r="A89" s="17" t="s">
        <v>68</v>
      </c>
      <c r="B89" s="6"/>
      <c r="C89" s="6"/>
      <c r="D89" s="6"/>
      <c r="E89" s="6"/>
      <c r="F89" s="6"/>
      <c r="G89" s="6"/>
      <c r="H89" s="6"/>
      <c r="I89" s="6"/>
      <c r="J89" s="7"/>
    </row>
    <row r="90" ht="13.5" thickBot="1"/>
    <row r="91" spans="1:10" ht="46.5" customHeight="1" thickBot="1">
      <c r="A91" s="177" t="s">
        <v>83</v>
      </c>
      <c r="B91" s="171"/>
      <c r="C91" s="171"/>
      <c r="D91" s="171"/>
      <c r="E91" s="171"/>
      <c r="F91" s="171"/>
      <c r="G91" s="171"/>
      <c r="H91" s="171"/>
      <c r="I91" s="171"/>
      <c r="J91" s="172"/>
    </row>
  </sheetData>
  <sheetProtection/>
  <mergeCells count="34">
    <mergeCell ref="A19:F19"/>
    <mergeCell ref="A74:H74"/>
    <mergeCell ref="A75:H75"/>
    <mergeCell ref="A76:H76"/>
    <mergeCell ref="A21:J21"/>
    <mergeCell ref="A22:J22"/>
    <mergeCell ref="A20:J20"/>
    <mergeCell ref="A8:F8"/>
    <mergeCell ref="A18:F18"/>
    <mergeCell ref="A3:J3"/>
    <mergeCell ref="A2:J2"/>
    <mergeCell ref="A5:F5"/>
    <mergeCell ref="A6:F6"/>
    <mergeCell ref="A4:F4"/>
    <mergeCell ref="A7:F7"/>
    <mergeCell ref="A14:F14"/>
    <mergeCell ref="A15:F15"/>
    <mergeCell ref="A16:F16"/>
    <mergeCell ref="A17:F17"/>
    <mergeCell ref="A9:F9"/>
    <mergeCell ref="A10:F10"/>
    <mergeCell ref="A11:F11"/>
    <mergeCell ref="A13:F13"/>
    <mergeCell ref="A12:F12"/>
    <mergeCell ref="A91:J91"/>
    <mergeCell ref="A25:H25"/>
    <mergeCell ref="A85:J85"/>
    <mergeCell ref="A24:H24"/>
    <mergeCell ref="I24:J24"/>
    <mergeCell ref="I63:J63"/>
    <mergeCell ref="A63:H63"/>
    <mergeCell ref="A73:H73"/>
    <mergeCell ref="A77:H77"/>
    <mergeCell ref="A78:H7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PALENIUS Terhi</dc:creator>
  <cp:keywords/>
  <dc:description/>
  <cp:lastModifiedBy>u08174</cp:lastModifiedBy>
  <cp:lastPrinted>2012-12-14T11:42:02Z</cp:lastPrinted>
  <dcterms:created xsi:type="dcterms:W3CDTF">2012-11-27T10:58:51Z</dcterms:created>
  <dcterms:modified xsi:type="dcterms:W3CDTF">2012-12-17T11:52:36Z</dcterms:modified>
  <cp:category/>
  <cp:version/>
  <cp:contentType/>
  <cp:contentStatus/>
</cp:coreProperties>
</file>